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andia\Desktop\Homepage TSU\"/>
    </mc:Choice>
  </mc:AlternateContent>
  <xr:revisionPtr revIDLastSave="0" documentId="13_ncr:1_{504138E6-6AA2-4AA2-95F4-11DAEF37E6BE}" xr6:coauthVersionLast="45" xr6:coauthVersionMax="45" xr10:uidLastSave="{00000000-0000-0000-0000-000000000000}"/>
  <bookViews>
    <workbookView xWindow="-110" yWindow="-110" windowWidth="21820" windowHeight="14020" activeTab="1" xr2:uid="{00000000-000D-0000-FFFF-FFFF00000000}"/>
  </bookViews>
  <sheets>
    <sheet name="Anleitung" sheetId="1" r:id="rId1"/>
    <sheet name="Sep.+ Okt." sheetId="2" r:id="rId2"/>
    <sheet name="Nov. + Dez." sheetId="3" r:id="rId3"/>
    <sheet name="Jan. + Feb." sheetId="4" r:id="rId4"/>
    <sheet name="März + April" sheetId="5" r:id="rId5"/>
    <sheet name="Mai, Juni, " sheetId="6" r:id="rId6"/>
    <sheet name="Juli"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7" l="1"/>
  <c r="C41" i="7"/>
  <c r="H41" i="6"/>
  <c r="G41" i="6"/>
  <c r="C41" i="6"/>
  <c r="B41" i="6"/>
  <c r="H41" i="5"/>
  <c r="G41" i="5"/>
  <c r="C41" i="5"/>
  <c r="B41" i="5"/>
  <c r="H41" i="4"/>
  <c r="G41" i="4"/>
  <c r="C41" i="4"/>
  <c r="B41" i="4"/>
  <c r="H41" i="3"/>
  <c r="G41" i="3"/>
  <c r="C41" i="3"/>
  <c r="B41" i="3"/>
  <c r="H41" i="2"/>
  <c r="G41" i="2"/>
  <c r="C41" i="2"/>
  <c r="B41" i="2"/>
</calcChain>
</file>

<file path=xl/sharedStrings.xml><?xml version="1.0" encoding="utf-8"?>
<sst xmlns="http://schemas.openxmlformats.org/spreadsheetml/2006/main" count="140" uniqueCount="36">
  <si>
    <t>Für  einen Nachweis über den regelmäßigen Schulbesuch an der Technikerschule, ist es notwendig, dass Sie Ihre Anwesenheit in der Schule selbstständig dokumentieren.
Geben Sie bitte auf den folgenden Listen für jeden Schultag die Pflichtstunden an, die stattgefunden haben und die Anzahl der Stunden in denen Sie am Unterricht teilgenommen haben. Sie bestätigen jeden Monat mit Ihrer Unterschrift, dass die von Ihnen gemachten Angaben korrekt sind. Die Klassenleitung überprüft Ihre Angaben stichpunktartig.
Anhand der  unterschriebenen Monatslisten kann Ihnen unser Sekretariat dann die jeweils von der fördernden Behörde angeforderten Bescheinigungen ausfüllen und bestätigen.</t>
  </si>
  <si>
    <t>Name:</t>
  </si>
  <si>
    <t>Klasse:</t>
  </si>
  <si>
    <t>September</t>
  </si>
  <si>
    <t>Oktober</t>
  </si>
  <si>
    <t>Datum</t>
  </si>
  <si>
    <t>Pflicht-stunden</t>
  </si>
  <si>
    <t>Anwesend (Stunden)</t>
  </si>
  <si>
    <t>Bemerkung</t>
  </si>
  <si>
    <t>Sommerferien</t>
  </si>
  <si>
    <t>Tag der deutschen Einheit</t>
  </si>
  <si>
    <t>Herbstferien</t>
  </si>
  <si>
    <t>Summe:</t>
  </si>
  <si>
    <t>Ich bestätige, dass meine Angaben richtig und vollständig sind:</t>
  </si>
  <si>
    <t>Unterschrift Schüler/in</t>
  </si>
  <si>
    <t>Überprüfung durch die Klassenleitung:</t>
  </si>
  <si>
    <t>Unterschrift</t>
  </si>
  <si>
    <t>November</t>
  </si>
  <si>
    <t>Dezember</t>
  </si>
  <si>
    <t>Allerheiligen</t>
  </si>
  <si>
    <t>Weihnachtsferien</t>
  </si>
  <si>
    <t>Januar</t>
  </si>
  <si>
    <t>Februar</t>
  </si>
  <si>
    <t>März</t>
  </si>
  <si>
    <t>April</t>
  </si>
  <si>
    <t>Faschingsferien</t>
  </si>
  <si>
    <t>Osterferien</t>
  </si>
  <si>
    <t>Mai</t>
  </si>
  <si>
    <t>Juni</t>
  </si>
  <si>
    <t>Juli</t>
  </si>
  <si>
    <t>Maifeiertag</t>
  </si>
  <si>
    <t>TSUmwelt München Schulbesuchsnachweis für geförderte Schüler/innen</t>
  </si>
  <si>
    <t>Pfingstferien</t>
  </si>
  <si>
    <t>2020/21</t>
  </si>
  <si>
    <t>Buß -und Bettag</t>
  </si>
  <si>
    <t>Christi Himmelfahrt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</si>
</sst>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quot; &quot;dd&quot;.&quot;mm&quot;.&quot;yy"/>
    <numFmt numFmtId="165" formatCode="ddd&quot;, &quot;d&quot;. &quot;mmm&quot; &quot;yy"/>
    <numFmt numFmtId="166" formatCode="#,##0.00&quot; &quot;[$€-407];[Red]&quot;-&quot;#,##0.00&quot; &quot;[$€-407]"/>
  </numFmts>
  <fonts count="19" x14ac:knownFonts="1">
    <font>
      <sz val="10"/>
      <color theme="1"/>
      <name val="Arial"/>
      <family val="2"/>
    </font>
    <font>
      <b/>
      <sz val="10"/>
      <color theme="1"/>
      <name val="Arial"/>
      <family val="2"/>
    </font>
    <font>
      <b/>
      <i/>
      <sz val="16"/>
      <color theme="1"/>
      <name val="Arial"/>
      <family val="2"/>
    </font>
    <font>
      <b/>
      <i/>
      <u/>
      <sz val="10"/>
      <color theme="1"/>
      <name val="Arial"/>
      <family val="2"/>
    </font>
    <font>
      <b/>
      <sz val="15"/>
      <color theme="1"/>
      <name val="Arial"/>
      <family val="2"/>
    </font>
    <font>
      <sz val="10"/>
      <color theme="1"/>
      <name val="Courier New"/>
      <family val="3"/>
    </font>
    <font>
      <sz val="10"/>
      <color rgb="FFCCCCFF"/>
      <name val="Arial"/>
      <family val="2"/>
    </font>
    <font>
      <sz val="16"/>
      <color theme="1"/>
      <name val="Arial"/>
      <family val="2"/>
    </font>
    <font>
      <b/>
      <sz val="12"/>
      <color theme="1"/>
      <name val="Arial"/>
      <family val="2"/>
    </font>
    <font>
      <outline/>
      <sz val="11"/>
      <color theme="1"/>
      <name val="Arial"/>
      <family val="2"/>
    </font>
    <font>
      <outline/>
      <sz val="10"/>
      <color theme="1"/>
      <name val="Arial"/>
      <family val="2"/>
    </font>
    <font>
      <outline/>
      <sz val="10.5"/>
      <color theme="1"/>
      <name val="Arial"/>
      <family val="2"/>
    </font>
    <font>
      <sz val="16"/>
      <color theme="1"/>
      <name val="Arial"/>
      <family val="2"/>
    </font>
    <font>
      <sz val="10"/>
      <color theme="1"/>
      <name val="Arial"/>
      <family val="2"/>
    </font>
    <font>
      <b/>
      <sz val="10"/>
      <color theme="1"/>
      <name val="Arial"/>
      <family val="2"/>
    </font>
    <font>
      <b/>
      <sz val="15"/>
      <color theme="1"/>
      <name val="Arial"/>
      <family val="2"/>
    </font>
    <font>
      <b/>
      <sz val="12"/>
      <color theme="1"/>
      <name val="Arial"/>
      <family val="2"/>
    </font>
    <font>
      <sz val="10"/>
      <color theme="1"/>
      <name val="Courier New"/>
      <family val="3"/>
    </font>
    <font>
      <sz val="11"/>
      <color theme="1"/>
      <name val="Arial"/>
      <family val="2"/>
    </font>
  </fonts>
  <fills count="8">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rgb="FFCCCCFF"/>
      </patternFill>
    </fill>
    <fill>
      <patternFill patternType="solid">
        <fgColor theme="3" tint="0.59999389629810485"/>
        <bgColor rgb="FFFFFFFF"/>
      </patternFill>
    </fill>
    <fill>
      <patternFill patternType="solid">
        <fgColor theme="3" tint="0.59999389629810485"/>
        <bgColor rgb="FFCCCCFF"/>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lignment horizontal="center"/>
    </xf>
    <xf numFmtId="0" fontId="2" fillId="0" borderId="0">
      <alignment horizontal="center" textRotation="90"/>
    </xf>
    <xf numFmtId="0" fontId="3" fillId="0" borderId="0"/>
    <xf numFmtId="166" fontId="3" fillId="0" borderId="0"/>
  </cellStyleXfs>
  <cellXfs count="164">
    <xf numFmtId="0" fontId="0" fillId="0" borderId="0" xfId="0"/>
    <xf numFmtId="0" fontId="0" fillId="0" borderId="0" xfId="0"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xf numFmtId="0" fontId="0" fillId="0" borderId="2" xfId="0" applyBorder="1"/>
    <xf numFmtId="0" fontId="0" fillId="0" borderId="0" xfId="0" applyBorder="1"/>
    <xf numFmtId="0" fontId="1" fillId="0" borderId="3" xfId="0" applyFont="1" applyBorder="1" applyAlignment="1">
      <alignment wrapText="1"/>
    </xf>
    <xf numFmtId="164" fontId="5" fillId="2" borderId="3" xfId="0" applyNumberFormat="1" applyFont="1" applyFill="1" applyBorder="1" applyAlignment="1">
      <alignment horizontal="left"/>
    </xf>
    <xf numFmtId="164" fontId="0" fillId="2" borderId="3" xfId="0" applyNumberFormat="1" applyFill="1" applyBorder="1" applyAlignment="1">
      <alignment horizontal="left"/>
    </xf>
    <xf numFmtId="0" fontId="0" fillId="2" borderId="3" xfId="0" applyFill="1" applyBorder="1"/>
    <xf numFmtId="0" fontId="0" fillId="0" borderId="3" xfId="0" applyBorder="1"/>
    <xf numFmtId="165" fontId="0" fillId="0" borderId="3" xfId="0" applyNumberFormat="1" applyBorder="1" applyAlignment="1">
      <alignment horizontal="left"/>
    </xf>
    <xf numFmtId="10" fontId="0" fillId="0" borderId="3" xfId="0" applyNumberFormat="1" applyBorder="1"/>
    <xf numFmtId="165" fontId="0" fillId="0" borderId="0" xfId="0" applyNumberFormat="1" applyBorder="1" applyAlignment="1">
      <alignment horizontal="left"/>
    </xf>
    <xf numFmtId="0" fontId="0" fillId="0" borderId="4" xfId="0" applyBorder="1"/>
    <xf numFmtId="164" fontId="5" fillId="0" borderId="3" xfId="0" applyNumberFormat="1" applyFont="1" applyBorder="1" applyAlignment="1">
      <alignment horizontal="left"/>
    </xf>
    <xf numFmtId="0" fontId="0" fillId="2" borderId="0" xfId="0" applyFill="1"/>
    <xf numFmtId="0" fontId="0" fillId="2" borderId="15" xfId="0" applyFill="1" applyBorder="1"/>
    <xf numFmtId="1" fontId="0" fillId="0" borderId="3" xfId="0" applyNumberFormat="1" applyBorder="1"/>
    <xf numFmtId="1" fontId="0" fillId="2" borderId="3" xfId="0" applyNumberFormat="1" applyFill="1" applyBorder="1"/>
    <xf numFmtId="1" fontId="0" fillId="0" borderId="0" xfId="0" applyNumberFormat="1" applyBorder="1"/>
    <xf numFmtId="0" fontId="7" fillId="0" borderId="0" xfId="0" applyFont="1" applyAlignment="1"/>
    <xf numFmtId="0" fontId="4" fillId="0" borderId="0" xfId="0" applyFont="1" applyAlignment="1"/>
    <xf numFmtId="0" fontId="0" fillId="3" borderId="3" xfId="0" applyFill="1" applyBorder="1" applyAlignment="1">
      <alignment horizontal="left"/>
    </xf>
    <xf numFmtId="164" fontId="0" fillId="3" borderId="3" xfId="0" applyNumberFormat="1" applyFill="1" applyBorder="1" applyAlignment="1">
      <alignment horizontal="left"/>
    </xf>
    <xf numFmtId="164" fontId="5" fillId="3" borderId="3" xfId="0" applyNumberFormat="1" applyFont="1" applyFill="1" applyBorder="1" applyAlignment="1">
      <alignment horizontal="left"/>
    </xf>
    <xf numFmtId="0" fontId="0" fillId="5" borderId="3" xfId="0" applyFill="1" applyBorder="1" applyAlignment="1">
      <alignment horizontal="left"/>
    </xf>
    <xf numFmtId="164" fontId="5" fillId="5" borderId="3" xfId="0" applyNumberFormat="1" applyFont="1" applyFill="1" applyBorder="1" applyAlignment="1">
      <alignment horizontal="left"/>
    </xf>
    <xf numFmtId="164" fontId="0" fillId="5" borderId="3" xfId="0" applyNumberFormat="1" applyFill="1" applyBorder="1" applyAlignment="1">
      <alignment horizontal="left"/>
    </xf>
    <xf numFmtId="0" fontId="0" fillId="3" borderId="3" xfId="0" applyFill="1" applyBorder="1"/>
    <xf numFmtId="0" fontId="9" fillId="4" borderId="1" xfId="0" applyFont="1" applyFill="1" applyBorder="1" applyAlignment="1">
      <alignment horizontal="center" vertical="center"/>
    </xf>
    <xf numFmtId="0" fontId="0" fillId="3" borderId="15" xfId="0" applyFill="1" applyBorder="1"/>
    <xf numFmtId="0" fontId="9" fillId="4" borderId="1" xfId="0" applyFont="1" applyFill="1" applyBorder="1" applyAlignment="1">
      <alignment vertical="center"/>
    </xf>
    <xf numFmtId="164" fontId="0" fillId="3" borderId="14" xfId="0" applyNumberFormat="1" applyFill="1" applyBorder="1" applyAlignment="1">
      <alignment horizontal="left"/>
    </xf>
    <xf numFmtId="0" fontId="1" fillId="0" borderId="14" xfId="0" applyFont="1" applyBorder="1" applyAlignment="1">
      <alignment wrapText="1"/>
    </xf>
    <xf numFmtId="164" fontId="5" fillId="5" borderId="11" xfId="0" applyNumberFormat="1" applyFont="1" applyFill="1" applyBorder="1" applyAlignment="1">
      <alignment horizontal="left"/>
    </xf>
    <xf numFmtId="0" fontId="0" fillId="5" borderId="14" xfId="0" applyNumberFormat="1" applyFill="1" applyBorder="1" applyAlignment="1">
      <alignment horizontal="left"/>
    </xf>
    <xf numFmtId="0" fontId="0" fillId="5" borderId="14" xfId="0" applyFill="1" applyBorder="1" applyAlignment="1">
      <alignment horizontal="left"/>
    </xf>
    <xf numFmtId="0" fontId="0" fillId="5" borderId="14" xfId="0" applyFill="1" applyBorder="1"/>
    <xf numFmtId="1" fontId="0" fillId="3" borderId="3" xfId="0" applyNumberFormat="1" applyFill="1" applyBorder="1"/>
    <xf numFmtId="1" fontId="0" fillId="3" borderId="3" xfId="0" applyNumberFormat="1" applyFill="1" applyBorder="1" applyAlignment="1">
      <alignment horizontal="left"/>
    </xf>
    <xf numFmtId="1" fontId="0" fillId="5" borderId="3" xfId="0" applyNumberFormat="1" applyFill="1" applyBorder="1" applyAlignment="1">
      <alignment horizontal="left"/>
    </xf>
    <xf numFmtId="1" fontId="0" fillId="3" borderId="14" xfId="0" applyNumberFormat="1" applyFill="1" applyBorder="1"/>
    <xf numFmtId="164" fontId="0" fillId="5" borderId="15" xfId="0" applyNumberFormat="1" applyFill="1" applyBorder="1" applyAlignment="1">
      <alignment horizontal="left"/>
    </xf>
    <xf numFmtId="0" fontId="0" fillId="7" borderId="0" xfId="0" applyFill="1"/>
    <xf numFmtId="164" fontId="6" fillId="5" borderId="3" xfId="0" applyNumberFormat="1" applyFont="1" applyFill="1" applyBorder="1" applyAlignment="1">
      <alignment horizontal="left"/>
    </xf>
    <xf numFmtId="0" fontId="0" fillId="4" borderId="1" xfId="0" applyFill="1" applyBorder="1" applyAlignment="1">
      <alignment vertical="center"/>
    </xf>
    <xf numFmtId="164" fontId="5" fillId="5" borderId="3" xfId="0" applyNumberFormat="1" applyFont="1" applyFill="1" applyBorder="1" applyAlignment="1">
      <alignment horizontal="left" vertical="center"/>
    </xf>
    <xf numFmtId="164" fontId="5" fillId="5" borderId="1" xfId="0" applyNumberFormat="1" applyFont="1" applyFill="1" applyBorder="1" applyAlignment="1">
      <alignment horizontal="left"/>
    </xf>
    <xf numFmtId="0" fontId="0" fillId="7" borderId="3" xfId="0" applyFill="1" applyBorder="1"/>
    <xf numFmtId="0" fontId="0" fillId="7" borderId="0" xfId="0" applyFill="1" applyBorder="1"/>
    <xf numFmtId="0" fontId="0" fillId="5" borderId="15" xfId="0" applyFill="1" applyBorder="1" applyAlignment="1">
      <alignment horizontal="left"/>
    </xf>
    <xf numFmtId="0" fontId="12" fillId="0" borderId="0" xfId="0" applyFont="1" applyAlignment="1"/>
    <xf numFmtId="0" fontId="13" fillId="0" borderId="0" xfId="0" applyFont="1"/>
    <xf numFmtId="0" fontId="14" fillId="0" borderId="0" xfId="0" applyFont="1" applyAlignment="1">
      <alignment horizontal="center" vertical="center"/>
    </xf>
    <xf numFmtId="0" fontId="15" fillId="0" borderId="0" xfId="0" applyFont="1" applyAlignment="1"/>
    <xf numFmtId="0" fontId="14" fillId="0" borderId="0" xfId="0" applyFont="1"/>
    <xf numFmtId="0" fontId="13" fillId="0" borderId="2" xfId="0" applyFont="1" applyBorder="1"/>
    <xf numFmtId="0" fontId="14" fillId="0" borderId="3" xfId="0" applyFont="1" applyBorder="1" applyAlignment="1">
      <alignment wrapText="1"/>
    </xf>
    <xf numFmtId="164" fontId="17" fillId="5" borderId="3" xfId="0" applyNumberFormat="1" applyFont="1" applyFill="1" applyBorder="1" applyAlignment="1">
      <alignment horizontal="left"/>
    </xf>
    <xf numFmtId="0" fontId="13" fillId="5" borderId="3" xfId="0" applyFont="1" applyFill="1" applyBorder="1" applyAlignment="1">
      <alignment horizontal="left"/>
    </xf>
    <xf numFmtId="0" fontId="13" fillId="4" borderId="3" xfId="0" applyFont="1" applyFill="1" applyBorder="1"/>
    <xf numFmtId="164" fontId="17" fillId="4" borderId="3" xfId="0" applyNumberFormat="1" applyFont="1" applyFill="1" applyBorder="1" applyAlignment="1">
      <alignment horizontal="left"/>
    </xf>
    <xf numFmtId="0" fontId="13" fillId="6" borderId="3" xfId="0" applyFont="1" applyFill="1" applyBorder="1"/>
    <xf numFmtId="164" fontId="17" fillId="6" borderId="3" xfId="0" applyNumberFormat="1" applyFont="1" applyFill="1" applyBorder="1" applyAlignment="1">
      <alignment horizontal="left"/>
    </xf>
    <xf numFmtId="165" fontId="13" fillId="0" borderId="3" xfId="0" applyNumberFormat="1" applyFont="1" applyBorder="1" applyAlignment="1">
      <alignment horizontal="left"/>
    </xf>
    <xf numFmtId="0" fontId="13" fillId="2" borderId="3" xfId="0" applyFont="1" applyFill="1" applyBorder="1"/>
    <xf numFmtId="0" fontId="13" fillId="0" borderId="3" xfId="0" applyFont="1" applyBorder="1"/>
    <xf numFmtId="0" fontId="13" fillId="0" borderId="4" xfId="0" applyFont="1" applyBorder="1"/>
    <xf numFmtId="0" fontId="0" fillId="3" borderId="3" xfId="0" applyNumberFormat="1" applyFill="1" applyBorder="1" applyAlignment="1">
      <alignment horizontal="left"/>
    </xf>
    <xf numFmtId="0" fontId="0" fillId="5" borderId="14" xfId="0" applyNumberFormat="1" applyFill="1" applyBorder="1" applyAlignment="1">
      <alignment horizontal="center"/>
    </xf>
    <xf numFmtId="0" fontId="0" fillId="3" borderId="3" xfId="0" applyNumberFormat="1" applyFill="1" applyBorder="1" applyAlignment="1">
      <alignment horizontal="center"/>
    </xf>
    <xf numFmtId="1" fontId="0" fillId="3" borderId="24" xfId="0" applyNumberFormat="1" applyFill="1" applyBorder="1"/>
    <xf numFmtId="164" fontId="0" fillId="3" borderId="24" xfId="0" applyNumberFormat="1" applyFill="1" applyBorder="1" applyAlignment="1">
      <alignment horizontal="left"/>
    </xf>
    <xf numFmtId="164" fontId="5" fillId="2" borderId="11" xfId="0" applyNumberFormat="1" applyFont="1" applyFill="1" applyBorder="1" applyAlignment="1">
      <alignment horizontal="left"/>
    </xf>
    <xf numFmtId="0" fontId="0" fillId="0" borderId="0" xfId="0" applyAlignment="1">
      <alignment wrapText="1"/>
    </xf>
    <xf numFmtId="0" fontId="7" fillId="0" borderId="0" xfId="0" applyFont="1" applyAlignment="1">
      <alignment horizont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22" xfId="0" applyFont="1" applyFill="1" applyBorder="1" applyAlignment="1">
      <alignment horizontal="center" vertical="center"/>
    </xf>
    <xf numFmtId="0" fontId="8" fillId="0" borderId="0" xfId="0" applyFont="1" applyAlignment="1">
      <alignment horizontal="center"/>
    </xf>
    <xf numFmtId="0" fontId="7" fillId="0" borderId="0" xfId="0" applyFont="1" applyAlignment="1">
      <alignment horizontal="left" wrapText="1"/>
    </xf>
    <xf numFmtId="0" fontId="9" fillId="6" borderId="19" xfId="0" applyFont="1" applyFill="1" applyBorder="1" applyAlignment="1">
      <alignment horizontal="center" vertical="center"/>
    </xf>
    <xf numFmtId="0" fontId="9" fillId="6" borderId="0"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10" xfId="0" applyFont="1" applyFill="1" applyBorder="1" applyAlignment="1">
      <alignment horizontal="center" vertical="center"/>
    </xf>
    <xf numFmtId="164" fontId="10" fillId="6" borderId="11" xfId="0" applyNumberFormat="1" applyFont="1" applyFill="1" applyBorder="1" applyAlignment="1">
      <alignment horizontal="center" vertical="center"/>
    </xf>
    <xf numFmtId="164" fontId="10" fillId="6" borderId="12" xfId="0" applyNumberFormat="1" applyFont="1" applyFill="1" applyBorder="1" applyAlignment="1">
      <alignment horizontal="center" vertical="center"/>
    </xf>
    <xf numFmtId="164" fontId="10" fillId="6" borderId="13" xfId="0" applyNumberFormat="1" applyFont="1" applyFill="1" applyBorder="1" applyAlignment="1">
      <alignment horizontal="center" vertical="center"/>
    </xf>
    <xf numFmtId="0" fontId="7" fillId="0" borderId="0" xfId="0" applyFont="1" applyAlignment="1">
      <alignment horizontal="left"/>
    </xf>
    <xf numFmtId="0" fontId="0" fillId="5" borderId="5" xfId="0" applyFill="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0" fontId="11" fillId="6" borderId="5"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6" xfId="0" applyFont="1" applyFill="1" applyBorder="1" applyAlignment="1">
      <alignment horizontal="center" vertical="center"/>
    </xf>
    <xf numFmtId="164" fontId="10" fillId="6" borderId="5" xfId="0" applyNumberFormat="1" applyFont="1" applyFill="1" applyBorder="1" applyAlignment="1">
      <alignment horizontal="center" vertical="center"/>
    </xf>
    <xf numFmtId="164" fontId="10" fillId="6" borderId="4" xfId="0" applyNumberFormat="1" applyFont="1" applyFill="1" applyBorder="1" applyAlignment="1">
      <alignment horizontal="center" vertical="center"/>
    </xf>
    <xf numFmtId="164" fontId="10" fillId="6" borderId="6" xfId="0" applyNumberFormat="1" applyFont="1" applyFill="1" applyBorder="1" applyAlignment="1">
      <alignment horizontal="center" vertical="center"/>
    </xf>
    <xf numFmtId="164" fontId="10" fillId="6" borderId="7" xfId="0" applyNumberFormat="1" applyFont="1" applyFill="1" applyBorder="1" applyAlignment="1">
      <alignment horizontal="center" vertical="center"/>
    </xf>
    <xf numFmtId="164" fontId="10" fillId="6" borderId="0" xfId="0" applyNumberFormat="1" applyFont="1" applyFill="1" applyBorder="1" applyAlignment="1">
      <alignment horizontal="center" vertical="center"/>
    </xf>
    <xf numFmtId="164" fontId="10" fillId="6" borderId="8" xfId="0" applyNumberFormat="1" applyFont="1" applyFill="1" applyBorder="1" applyAlignment="1">
      <alignment horizontal="center" vertical="center"/>
    </xf>
    <xf numFmtId="0" fontId="0" fillId="5" borderId="20" xfId="0" applyFill="1" applyBorder="1" applyAlignment="1">
      <alignment horizontal="center" vertical="center"/>
    </xf>
    <xf numFmtId="0" fontId="0" fillId="5" borderId="0" xfId="0" applyFill="1" applyBorder="1" applyAlignment="1">
      <alignment horizontal="center" vertical="center"/>
    </xf>
    <xf numFmtId="0" fontId="0" fillId="5" borderId="2" xfId="0" applyFill="1" applyBorder="1" applyAlignment="1">
      <alignment horizontal="center" vertical="center"/>
    </xf>
    <xf numFmtId="164" fontId="10" fillId="6" borderId="9" xfId="0" applyNumberFormat="1" applyFont="1" applyFill="1" applyBorder="1" applyAlignment="1">
      <alignment horizontal="center" vertical="center"/>
    </xf>
    <xf numFmtId="164" fontId="10" fillId="6" borderId="2" xfId="0" applyNumberFormat="1" applyFont="1" applyFill="1" applyBorder="1" applyAlignment="1">
      <alignment horizontal="center" vertical="center"/>
    </xf>
    <xf numFmtId="0" fontId="0" fillId="6" borderId="3" xfId="0" applyFill="1" applyBorder="1" applyAlignment="1">
      <alignment horizontal="center" vertical="center"/>
    </xf>
    <xf numFmtId="0" fontId="16" fillId="0" borderId="0" xfId="0" applyFont="1" applyAlignment="1">
      <alignment horizontal="center"/>
    </xf>
    <xf numFmtId="0" fontId="18" fillId="3" borderId="3" xfId="0" applyNumberFormat="1" applyFont="1" applyFill="1" applyBorder="1" applyAlignment="1">
      <alignment horizontal="center"/>
    </xf>
    <xf numFmtId="0" fontId="9" fillId="6" borderId="25"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27" xfId="0" applyFont="1" applyFill="1" applyBorder="1" applyAlignment="1">
      <alignment horizontal="center" vertical="center"/>
    </xf>
    <xf numFmtId="0" fontId="0" fillId="5" borderId="24" xfId="0" applyNumberFormat="1" applyFill="1" applyBorder="1" applyAlignment="1">
      <alignment horizontal="left"/>
    </xf>
    <xf numFmtId="0" fontId="0" fillId="5" borderId="24" xfId="0" applyFill="1" applyBorder="1" applyAlignment="1">
      <alignment horizontal="left"/>
    </xf>
    <xf numFmtId="0" fontId="0" fillId="5" borderId="24" xfId="0" applyFill="1" applyBorder="1"/>
    <xf numFmtId="0" fontId="0" fillId="5" borderId="1" xfId="0" applyNumberFormat="1" applyFill="1" applyBorder="1" applyAlignment="1">
      <alignment horizontal="left"/>
    </xf>
    <xf numFmtId="0" fontId="0" fillId="5" borderId="1" xfId="0" applyFill="1" applyBorder="1" applyAlignment="1">
      <alignment horizontal="left"/>
    </xf>
    <xf numFmtId="0" fontId="0" fillId="5" borderId="1" xfId="0" applyFill="1" applyBorder="1"/>
    <xf numFmtId="0" fontId="0" fillId="3" borderId="1" xfId="0" applyFill="1" applyBorder="1"/>
    <xf numFmtId="0" fontId="18" fillId="3" borderId="1" xfId="0" applyNumberFormat="1" applyFont="1" applyFill="1" applyBorder="1" applyAlignment="1">
      <alignment horizontal="center"/>
    </xf>
    <xf numFmtId="0" fontId="0" fillId="3" borderId="1" xfId="0" applyFill="1" applyBorder="1" applyAlignment="1">
      <alignment horizontal="left"/>
    </xf>
    <xf numFmtId="0" fontId="0" fillId="5" borderId="5" xfId="0" applyFill="1" applyBorder="1" applyAlignment="1">
      <alignment horizontal="left"/>
    </xf>
    <xf numFmtId="0" fontId="9" fillId="4" borderId="28" xfId="0" applyFont="1" applyFill="1" applyBorder="1" applyAlignment="1">
      <alignment horizontal="center" vertical="center"/>
    </xf>
    <xf numFmtId="0" fontId="0" fillId="3" borderId="11" xfId="0" applyFill="1" applyBorder="1" applyAlignment="1">
      <alignment horizontal="left"/>
    </xf>
    <xf numFmtId="0" fontId="0" fillId="5" borderId="5" xfId="0" applyNumberFormat="1" applyFill="1" applyBorder="1" applyAlignment="1">
      <alignment horizontal="left"/>
    </xf>
    <xf numFmtId="0" fontId="0" fillId="5" borderId="29" xfId="0" applyFill="1" applyBorder="1" applyAlignment="1">
      <alignment horizontal="center"/>
    </xf>
    <xf numFmtId="0" fontId="0" fillId="5" borderId="30" xfId="0" applyFill="1" applyBorder="1" applyAlignment="1">
      <alignment horizontal="center"/>
    </xf>
    <xf numFmtId="0" fontId="0" fillId="5" borderId="31" xfId="0" applyFill="1" applyBorder="1" applyAlignment="1">
      <alignment horizontal="center"/>
    </xf>
    <xf numFmtId="164" fontId="10" fillId="6" borderId="10" xfId="0" applyNumberFormat="1" applyFont="1" applyFill="1" applyBorder="1" applyAlignment="1">
      <alignment horizontal="center" vertical="center"/>
    </xf>
    <xf numFmtId="0" fontId="0" fillId="5" borderId="20" xfId="0" applyFill="1" applyBorder="1" applyAlignment="1">
      <alignment vertical="center"/>
    </xf>
    <xf numFmtId="0" fontId="0" fillId="5" borderId="0" xfId="0" applyFill="1" applyBorder="1" applyAlignment="1">
      <alignment vertical="center"/>
    </xf>
    <xf numFmtId="0" fontId="0" fillId="5" borderId="7" xfId="0"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2" xfId="0" applyFill="1" applyBorder="1" applyAlignment="1">
      <alignment horizontal="center"/>
    </xf>
    <xf numFmtId="0" fontId="0" fillId="5" borderId="10" xfId="0" applyFill="1" applyBorder="1" applyAlignment="1">
      <alignment horizontal="center"/>
    </xf>
    <xf numFmtId="0" fontId="0" fillId="5" borderId="26" xfId="0" applyFill="1" applyBorder="1" applyAlignment="1">
      <alignment horizontal="center" vertical="center"/>
    </xf>
    <xf numFmtId="0" fontId="0" fillId="5" borderId="19" xfId="0" applyFill="1" applyBorder="1" applyAlignment="1">
      <alignment horizontal="center" vertical="center"/>
    </xf>
    <xf numFmtId="0" fontId="0" fillId="5" borderId="32"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164" fontId="5" fillId="5" borderId="33" xfId="0" applyNumberFormat="1" applyFont="1" applyFill="1" applyBorder="1" applyAlignment="1">
      <alignment horizontal="center"/>
    </xf>
    <xf numFmtId="164" fontId="5" fillId="5" borderId="19" xfId="0" applyNumberFormat="1" applyFont="1" applyFill="1" applyBorder="1" applyAlignment="1">
      <alignment horizontal="center"/>
    </xf>
    <xf numFmtId="164" fontId="5" fillId="5" borderId="34" xfId="0" applyNumberFormat="1" applyFont="1" applyFill="1" applyBorder="1" applyAlignment="1">
      <alignment horizontal="center"/>
    </xf>
    <xf numFmtId="164" fontId="5" fillId="5" borderId="20" xfId="0" applyNumberFormat="1" applyFont="1" applyFill="1" applyBorder="1" applyAlignment="1">
      <alignment horizontal="center"/>
    </xf>
    <xf numFmtId="164" fontId="5" fillId="5" borderId="0" xfId="0" applyNumberFormat="1" applyFont="1" applyFill="1" applyBorder="1" applyAlignment="1">
      <alignment horizontal="center"/>
    </xf>
    <xf numFmtId="164" fontId="5" fillId="5" borderId="35" xfId="0" applyNumberFormat="1" applyFont="1" applyFill="1" applyBorder="1" applyAlignment="1">
      <alignment horizontal="center"/>
    </xf>
    <xf numFmtId="164" fontId="5" fillId="5" borderId="36" xfId="0" applyNumberFormat="1" applyFont="1" applyFill="1" applyBorder="1" applyAlignment="1">
      <alignment horizontal="center"/>
    </xf>
    <xf numFmtId="164" fontId="5" fillId="5" borderId="21" xfId="0" applyNumberFormat="1" applyFont="1" applyFill="1" applyBorder="1" applyAlignment="1">
      <alignment horizontal="center"/>
    </xf>
    <xf numFmtId="164" fontId="5" fillId="5" borderId="37" xfId="0" applyNumberFormat="1" applyFont="1" applyFill="1" applyBorder="1" applyAlignment="1">
      <alignment horizontal="center"/>
    </xf>
    <xf numFmtId="1" fontId="0" fillId="2" borderId="15" xfId="0" applyNumberFormat="1" applyFill="1" applyBorder="1"/>
    <xf numFmtId="1" fontId="13" fillId="2" borderId="3" xfId="0" applyNumberFormat="1" applyFont="1" applyFill="1" applyBorder="1"/>
  </cellXfs>
  <cellStyles count="5">
    <cellStyle name="Heading" xfId="1" xr:uid="{00000000-0005-0000-0000-000000000000}"/>
    <cellStyle name="Heading1" xfId="2" xr:uid="{00000000-0005-0000-0000-000001000000}"/>
    <cellStyle name="Result" xfId="3" xr:uid="{00000000-0005-0000-0000-000002000000}"/>
    <cellStyle name="Result2" xfId="4" xr:uid="{00000000-0005-0000-0000-000003000000}"/>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
  <sheetViews>
    <sheetView zoomScaleNormal="100" workbookViewId="0">
      <selection sqref="A1:H1"/>
    </sheetView>
  </sheetViews>
  <sheetFormatPr baseColWidth="10" defaultRowHeight="12.5" x14ac:dyDescent="0.25"/>
  <cols>
    <col min="1" max="7" width="12.26953125" customWidth="1"/>
  </cols>
  <sheetData>
    <row r="1" spans="1:8" ht="20" x14ac:dyDescent="0.4">
      <c r="A1" s="77" t="s">
        <v>31</v>
      </c>
      <c r="B1" s="77"/>
      <c r="C1" s="77"/>
      <c r="D1" s="77"/>
      <c r="E1" s="77"/>
      <c r="F1" s="77"/>
      <c r="G1" s="77"/>
      <c r="H1" s="77"/>
    </row>
    <row r="2" spans="1:8" x14ac:dyDescent="0.25">
      <c r="A2" s="1"/>
    </row>
    <row r="3" spans="1:8" ht="258" customHeight="1" x14ac:dyDescent="0.25">
      <c r="A3" s="76" t="s">
        <v>0</v>
      </c>
      <c r="B3" s="76"/>
      <c r="C3" s="76"/>
      <c r="D3" s="76"/>
      <c r="E3" s="76"/>
      <c r="F3" s="76"/>
      <c r="G3" s="76"/>
    </row>
  </sheetData>
  <mergeCells count="2">
    <mergeCell ref="A3:G3"/>
    <mergeCell ref="A1:H1"/>
  </mergeCells>
  <pageMargins left="0" right="0" top="3.9763779527559058E-2" bottom="0.39370078740157483" header="0" footer="0"/>
  <pageSetup paperSize="9" pageOrder="overThenDown"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4"/>
  <sheetViews>
    <sheetView tabSelected="1" topLeftCell="A7" zoomScale="80" zoomScaleNormal="80" workbookViewId="0">
      <selection activeCell="H42" sqref="H42"/>
    </sheetView>
  </sheetViews>
  <sheetFormatPr baseColWidth="10" defaultRowHeight="12.5" x14ac:dyDescent="0.25"/>
  <cols>
    <col min="1" max="1" width="14.54296875" customWidth="1"/>
    <col min="2" max="2" width="11" customWidth="1"/>
    <col min="3" max="3" width="13.453125" customWidth="1"/>
    <col min="4" max="4" width="13.7265625" customWidth="1"/>
    <col min="5" max="5" width="13.453125" customWidth="1"/>
    <col min="6" max="6" width="14.7265625" customWidth="1"/>
    <col min="7" max="9" width="12.26953125" customWidth="1"/>
  </cols>
  <sheetData>
    <row r="1" spans="1:9" ht="20.25" customHeight="1" x14ac:dyDescent="0.4">
      <c r="A1" s="82" t="s">
        <v>31</v>
      </c>
      <c r="B1" s="82"/>
      <c r="C1" s="82"/>
      <c r="D1" s="82"/>
      <c r="E1" s="82"/>
      <c r="F1" s="82"/>
      <c r="G1" s="82"/>
      <c r="H1" s="82"/>
    </row>
    <row r="2" spans="1:9" ht="29.9" customHeight="1" x14ac:dyDescent="0.25">
      <c r="C2" s="2"/>
      <c r="E2" s="3" t="s">
        <v>33</v>
      </c>
    </row>
    <row r="3" spans="1:9" ht="19.399999999999999" customHeight="1" x14ac:dyDescent="0.3">
      <c r="A3" s="4" t="s">
        <v>1</v>
      </c>
      <c r="B3" s="5"/>
      <c r="C3" s="5"/>
    </row>
    <row r="4" spans="1:9" ht="19.399999999999999" customHeight="1" x14ac:dyDescent="0.3">
      <c r="A4" s="4" t="s">
        <v>2</v>
      </c>
      <c r="B4" s="5"/>
      <c r="C4" s="5"/>
    </row>
    <row r="5" spans="1:9" ht="19.399999999999999" customHeight="1" x14ac:dyDescent="0.3">
      <c r="A5" s="4"/>
      <c r="B5" s="6"/>
      <c r="C5" s="6"/>
    </row>
    <row r="6" spans="1:9" ht="19.399999999999999" customHeight="1" x14ac:dyDescent="0.3">
      <c r="A6" s="4"/>
      <c r="B6" s="6"/>
      <c r="C6" s="6"/>
    </row>
    <row r="7" spans="1:9" ht="15.5" x14ac:dyDescent="0.35">
      <c r="B7" s="81" t="s">
        <v>3</v>
      </c>
      <c r="C7" s="81"/>
      <c r="G7" s="81" t="s">
        <v>4</v>
      </c>
      <c r="H7" s="81"/>
    </row>
    <row r="9" spans="1:9" ht="27.65" customHeight="1" x14ac:dyDescent="0.3">
      <c r="A9" s="7" t="s">
        <v>5</v>
      </c>
      <c r="B9" s="35" t="s">
        <v>6</v>
      </c>
      <c r="C9" s="35" t="s">
        <v>7</v>
      </c>
      <c r="D9" s="35" t="s">
        <v>8</v>
      </c>
      <c r="F9" s="7" t="s">
        <v>5</v>
      </c>
      <c r="G9" s="7" t="s">
        <v>6</v>
      </c>
      <c r="H9" s="7" t="s">
        <v>7</v>
      </c>
      <c r="I9" s="7" t="s">
        <v>8</v>
      </c>
    </row>
    <row r="10" spans="1:9" ht="14.9" customHeight="1" x14ac:dyDescent="0.3">
      <c r="A10" s="36">
        <v>44075</v>
      </c>
      <c r="B10" s="83" t="s">
        <v>9</v>
      </c>
      <c r="C10" s="83"/>
      <c r="D10" s="83"/>
      <c r="F10" s="28">
        <v>44105</v>
      </c>
      <c r="G10" s="31">
        <v>9</v>
      </c>
      <c r="H10" s="33"/>
      <c r="I10" s="33"/>
    </row>
    <row r="11" spans="1:9" ht="14.9" customHeight="1" x14ac:dyDescent="0.3">
      <c r="A11" s="36">
        <v>44076</v>
      </c>
      <c r="B11" s="84"/>
      <c r="C11" s="84"/>
      <c r="D11" s="84"/>
      <c r="F11" s="28">
        <v>44106</v>
      </c>
      <c r="G11" s="31">
        <v>6</v>
      </c>
      <c r="H11" s="33"/>
      <c r="I11" s="33"/>
    </row>
    <row r="12" spans="1:9" ht="14.9" customHeight="1" x14ac:dyDescent="0.3">
      <c r="A12" s="36">
        <v>44077</v>
      </c>
      <c r="B12" s="84"/>
      <c r="C12" s="84"/>
      <c r="D12" s="84"/>
      <c r="F12" s="28">
        <v>44107</v>
      </c>
      <c r="G12" s="115" t="s">
        <v>10</v>
      </c>
      <c r="H12" s="116"/>
      <c r="I12" s="117"/>
    </row>
    <row r="13" spans="1:9" ht="14.9" customHeight="1" x14ac:dyDescent="0.3">
      <c r="A13" s="36">
        <v>44078</v>
      </c>
      <c r="B13" s="84"/>
      <c r="C13" s="84"/>
      <c r="D13" s="84"/>
      <c r="F13" s="36">
        <v>44108</v>
      </c>
      <c r="G13" s="121"/>
      <c r="H13" s="122"/>
      <c r="I13" s="123"/>
    </row>
    <row r="14" spans="1:9" ht="14.9" customHeight="1" x14ac:dyDescent="0.3">
      <c r="A14" s="36">
        <v>44079</v>
      </c>
      <c r="B14" s="84"/>
      <c r="C14" s="84"/>
      <c r="D14" s="84"/>
      <c r="F14" s="36">
        <v>44109</v>
      </c>
      <c r="G14" s="31">
        <v>7</v>
      </c>
      <c r="H14" s="31"/>
      <c r="I14" s="124"/>
    </row>
    <row r="15" spans="1:9" ht="14.9" customHeight="1" x14ac:dyDescent="0.3">
      <c r="A15" s="36">
        <v>44080</v>
      </c>
      <c r="B15" s="84"/>
      <c r="C15" s="84"/>
      <c r="D15" s="84"/>
      <c r="F15" s="36">
        <v>44110</v>
      </c>
      <c r="G15" s="31">
        <v>8</v>
      </c>
      <c r="H15" s="31"/>
      <c r="I15" s="33"/>
    </row>
    <row r="16" spans="1:9" ht="14.9" customHeight="1" x14ac:dyDescent="0.3">
      <c r="A16" s="36">
        <v>44081</v>
      </c>
      <c r="B16" s="84"/>
      <c r="C16" s="84"/>
      <c r="D16" s="84"/>
      <c r="F16" s="36">
        <v>44111</v>
      </c>
      <c r="G16" s="31">
        <v>8</v>
      </c>
      <c r="H16" s="31"/>
      <c r="I16" s="33"/>
    </row>
    <row r="17" spans="1:9" ht="14.9" customHeight="1" x14ac:dyDescent="0.3">
      <c r="A17" s="36">
        <v>44082</v>
      </c>
      <c r="B17" s="31">
        <v>8</v>
      </c>
      <c r="C17" s="33"/>
      <c r="D17" s="33"/>
      <c r="F17" s="36">
        <v>44112</v>
      </c>
      <c r="G17" s="125">
        <v>9</v>
      </c>
      <c r="H17" s="126"/>
      <c r="I17" s="124"/>
    </row>
    <row r="18" spans="1:9" ht="14.9" customHeight="1" x14ac:dyDescent="0.3">
      <c r="A18" s="36">
        <v>44083</v>
      </c>
      <c r="B18" s="31">
        <v>8</v>
      </c>
      <c r="C18" s="33"/>
      <c r="D18" s="33"/>
      <c r="F18" s="36">
        <v>44113</v>
      </c>
      <c r="G18" s="31">
        <v>6</v>
      </c>
      <c r="H18" s="31"/>
      <c r="I18" s="33"/>
    </row>
    <row r="19" spans="1:9" ht="14.9" customHeight="1" x14ac:dyDescent="0.3">
      <c r="A19" s="36">
        <v>44084</v>
      </c>
      <c r="B19" s="114">
        <v>9</v>
      </c>
      <c r="C19" s="33"/>
      <c r="D19" s="33"/>
      <c r="F19" s="28">
        <v>44114</v>
      </c>
      <c r="G19" s="118"/>
      <c r="H19" s="119"/>
      <c r="I19" s="120"/>
    </row>
    <row r="20" spans="1:9" ht="14.9" customHeight="1" x14ac:dyDescent="0.3">
      <c r="A20" s="36">
        <v>44085</v>
      </c>
      <c r="B20" s="31">
        <v>6</v>
      </c>
      <c r="C20" s="33"/>
      <c r="D20" s="33"/>
      <c r="F20" s="28">
        <v>44115</v>
      </c>
      <c r="G20" s="37"/>
      <c r="H20" s="127"/>
      <c r="I20" s="123"/>
    </row>
    <row r="21" spans="1:9" ht="14.9" customHeight="1" x14ac:dyDescent="0.3">
      <c r="A21" s="36">
        <v>44086</v>
      </c>
      <c r="B21" s="71"/>
      <c r="C21" s="37"/>
      <c r="D21" s="39"/>
      <c r="F21" s="28">
        <v>44116</v>
      </c>
      <c r="G21" s="31">
        <v>7</v>
      </c>
      <c r="H21" s="128"/>
      <c r="I21" s="124"/>
    </row>
    <row r="22" spans="1:9" ht="14.9" customHeight="1" x14ac:dyDescent="0.3">
      <c r="A22" s="36">
        <v>44087</v>
      </c>
      <c r="B22" s="71"/>
      <c r="C22" s="37"/>
      <c r="D22" s="39"/>
      <c r="F22" s="28">
        <v>44117</v>
      </c>
      <c r="G22" s="31">
        <v>8</v>
      </c>
      <c r="H22" s="128"/>
      <c r="I22" s="33"/>
    </row>
    <row r="23" spans="1:9" ht="14.9" customHeight="1" x14ac:dyDescent="0.3">
      <c r="A23" s="36">
        <v>44088</v>
      </c>
      <c r="B23" s="31">
        <v>7</v>
      </c>
      <c r="C23" s="31"/>
      <c r="D23" s="33"/>
      <c r="F23" s="28">
        <v>44118</v>
      </c>
      <c r="G23" s="31">
        <v>8</v>
      </c>
      <c r="H23" s="128"/>
      <c r="I23" s="33"/>
    </row>
    <row r="24" spans="1:9" ht="14.9" customHeight="1" x14ac:dyDescent="0.3">
      <c r="A24" s="36">
        <v>44089</v>
      </c>
      <c r="B24" s="31">
        <v>8</v>
      </c>
      <c r="C24" s="31"/>
      <c r="D24" s="33"/>
      <c r="F24" s="28">
        <v>44119</v>
      </c>
      <c r="G24" s="114">
        <v>9</v>
      </c>
      <c r="H24" s="129"/>
      <c r="I24" s="124"/>
    </row>
    <row r="25" spans="1:9" ht="14.9" customHeight="1" x14ac:dyDescent="0.3">
      <c r="A25" s="36">
        <v>44090</v>
      </c>
      <c r="B25" s="31">
        <v>8</v>
      </c>
      <c r="C25" s="31"/>
      <c r="D25" s="33"/>
      <c r="F25" s="28">
        <v>44120</v>
      </c>
      <c r="G25" s="31">
        <v>6</v>
      </c>
      <c r="H25" s="128"/>
      <c r="I25" s="33"/>
    </row>
    <row r="26" spans="1:9" ht="14.9" customHeight="1" x14ac:dyDescent="0.3">
      <c r="A26" s="36">
        <v>44091</v>
      </c>
      <c r="B26" s="114">
        <v>9</v>
      </c>
      <c r="C26" s="70"/>
      <c r="D26" s="30"/>
      <c r="F26" s="28">
        <v>44121</v>
      </c>
      <c r="G26" s="37"/>
      <c r="H26" s="38"/>
      <c r="I26" s="120"/>
    </row>
    <row r="27" spans="1:9" ht="14.9" customHeight="1" x14ac:dyDescent="0.3">
      <c r="A27" s="36">
        <v>44092</v>
      </c>
      <c r="B27" s="31">
        <v>6</v>
      </c>
      <c r="C27" s="31"/>
      <c r="D27" s="33"/>
      <c r="F27" s="28">
        <v>44122</v>
      </c>
      <c r="G27" s="37"/>
      <c r="H27" s="127"/>
      <c r="I27" s="123"/>
    </row>
    <row r="28" spans="1:9" ht="14.9" customHeight="1" x14ac:dyDescent="0.3">
      <c r="A28" s="36">
        <v>44093</v>
      </c>
      <c r="B28" s="71"/>
      <c r="C28" s="37"/>
      <c r="D28" s="39"/>
      <c r="F28" s="28">
        <v>44123</v>
      </c>
      <c r="G28" s="31">
        <v>7</v>
      </c>
      <c r="H28" s="128"/>
      <c r="I28" s="124"/>
    </row>
    <row r="29" spans="1:9" ht="14.9" customHeight="1" x14ac:dyDescent="0.3">
      <c r="A29" s="36">
        <v>44094</v>
      </c>
      <c r="B29" s="71"/>
      <c r="C29" s="37"/>
      <c r="D29" s="39"/>
      <c r="F29" s="28">
        <v>44124</v>
      </c>
      <c r="G29" s="31">
        <v>8</v>
      </c>
      <c r="H29" s="128"/>
      <c r="I29" s="33"/>
    </row>
    <row r="30" spans="1:9" ht="14.9" customHeight="1" x14ac:dyDescent="0.3">
      <c r="A30" s="36">
        <v>44095</v>
      </c>
      <c r="B30" s="31">
        <v>7</v>
      </c>
      <c r="C30" s="31"/>
      <c r="D30" s="32"/>
      <c r="F30" s="28">
        <v>44125</v>
      </c>
      <c r="G30" s="31">
        <v>8</v>
      </c>
      <c r="H30" s="128"/>
      <c r="I30" s="33"/>
    </row>
    <row r="31" spans="1:9" ht="14.9" customHeight="1" x14ac:dyDescent="0.3">
      <c r="A31" s="36">
        <v>44096</v>
      </c>
      <c r="B31" s="31">
        <v>8</v>
      </c>
      <c r="C31" s="31"/>
      <c r="D31" s="33"/>
      <c r="F31" s="28">
        <v>44126</v>
      </c>
      <c r="G31" s="114">
        <v>9</v>
      </c>
      <c r="H31" s="129"/>
      <c r="I31" s="124"/>
    </row>
    <row r="32" spans="1:9" ht="14.9" customHeight="1" x14ac:dyDescent="0.3">
      <c r="A32" s="36">
        <v>44097</v>
      </c>
      <c r="B32" s="31">
        <v>8</v>
      </c>
      <c r="C32" s="31"/>
      <c r="D32" s="33"/>
      <c r="F32" s="28">
        <v>44127</v>
      </c>
      <c r="G32" s="31">
        <v>6</v>
      </c>
      <c r="H32" s="128"/>
      <c r="I32" s="33"/>
    </row>
    <row r="33" spans="1:9" ht="14.9" customHeight="1" x14ac:dyDescent="0.3">
      <c r="A33" s="36">
        <v>44098</v>
      </c>
      <c r="B33" s="114">
        <v>9</v>
      </c>
      <c r="C33" s="24"/>
      <c r="D33" s="30"/>
      <c r="F33" s="28">
        <v>44128</v>
      </c>
      <c r="G33" s="37"/>
      <c r="H33" s="38"/>
      <c r="I33" s="120"/>
    </row>
    <row r="34" spans="1:9" ht="14.9" customHeight="1" x14ac:dyDescent="0.3">
      <c r="A34" s="36">
        <v>44099</v>
      </c>
      <c r="B34" s="31">
        <v>6</v>
      </c>
      <c r="C34" s="31"/>
      <c r="D34" s="33"/>
      <c r="F34" s="28">
        <v>44129</v>
      </c>
      <c r="G34" s="130"/>
      <c r="H34" s="122"/>
      <c r="I34" s="123"/>
    </row>
    <row r="35" spans="1:9" ht="14.9" customHeight="1" x14ac:dyDescent="0.3">
      <c r="A35" s="36">
        <v>44100</v>
      </c>
      <c r="B35" s="71"/>
      <c r="C35" s="37"/>
      <c r="D35" s="39"/>
      <c r="F35" s="28">
        <v>44130</v>
      </c>
      <c r="G35" s="31">
        <v>7</v>
      </c>
      <c r="H35" s="128"/>
      <c r="I35" s="124"/>
    </row>
    <row r="36" spans="1:9" ht="14.9" customHeight="1" x14ac:dyDescent="0.3">
      <c r="A36" s="36">
        <v>44101</v>
      </c>
      <c r="B36" s="71"/>
      <c r="C36" s="37"/>
      <c r="D36" s="39"/>
      <c r="F36" s="28">
        <v>44131</v>
      </c>
      <c r="G36" s="31">
        <v>8</v>
      </c>
      <c r="H36" s="128"/>
      <c r="I36" s="33"/>
    </row>
    <row r="37" spans="1:9" ht="14.9" customHeight="1" x14ac:dyDescent="0.3">
      <c r="A37" s="36">
        <v>44102</v>
      </c>
      <c r="B37" s="31">
        <v>7</v>
      </c>
      <c r="C37" s="31"/>
      <c r="D37" s="33"/>
      <c r="F37" s="28">
        <v>44132</v>
      </c>
      <c r="G37" s="31">
        <v>8</v>
      </c>
      <c r="H37" s="128"/>
      <c r="I37" s="33"/>
    </row>
    <row r="38" spans="1:9" ht="14.9" customHeight="1" x14ac:dyDescent="0.3">
      <c r="A38" s="36">
        <v>44103</v>
      </c>
      <c r="B38" s="31">
        <v>8</v>
      </c>
      <c r="C38" s="31"/>
      <c r="D38" s="33"/>
      <c r="F38" s="28">
        <v>44133</v>
      </c>
      <c r="G38" s="114">
        <v>9</v>
      </c>
      <c r="H38" s="129"/>
      <c r="I38" s="124"/>
    </row>
    <row r="39" spans="1:9" ht="14.9" customHeight="1" x14ac:dyDescent="0.3">
      <c r="A39" s="36">
        <v>44104</v>
      </c>
      <c r="B39" s="31">
        <v>8</v>
      </c>
      <c r="C39" s="31"/>
      <c r="D39" s="33"/>
      <c r="F39" s="28">
        <v>44134</v>
      </c>
      <c r="G39" s="31">
        <v>6</v>
      </c>
      <c r="H39" s="128"/>
      <c r="I39" s="33"/>
    </row>
    <row r="40" spans="1:9" ht="14.9" customHeight="1" x14ac:dyDescent="0.3">
      <c r="A40" s="8"/>
      <c r="B40" s="31"/>
      <c r="C40" s="31"/>
      <c r="D40" s="33"/>
      <c r="F40" s="28">
        <v>44135</v>
      </c>
      <c r="G40" s="78"/>
      <c r="H40" s="79"/>
      <c r="I40" s="80"/>
    </row>
    <row r="41" spans="1:9" ht="14.9" customHeight="1" x14ac:dyDescent="0.25">
      <c r="A41" s="12" t="s">
        <v>12</v>
      </c>
      <c r="B41" s="19">
        <f>SUM(B17:B20,B23:B27,B30:B34,B37:B39)</f>
        <v>130</v>
      </c>
      <c r="C41" s="19">
        <f>SUM(C17:C20,C23:C27,C30:C34,C37:C39)</f>
        <v>0</v>
      </c>
      <c r="D41" s="13"/>
      <c r="F41" s="12" t="s">
        <v>12</v>
      </c>
      <c r="G41" s="10">
        <f>SUM(G10:G11,G14:G18,G21:G25,G28:G32,G35:G39)</f>
        <v>167</v>
      </c>
      <c r="H41" s="10">
        <f>SUM(H10:H11,H14:H18,H21:H25,H28:H32,H35:H39)</f>
        <v>0</v>
      </c>
      <c r="I41" s="13"/>
    </row>
    <row r="42" spans="1:9" ht="14.9" customHeight="1" x14ac:dyDescent="0.25">
      <c r="A42" s="14"/>
      <c r="B42" s="6"/>
      <c r="C42" s="6"/>
      <c r="D42" s="6"/>
      <c r="F42" s="14"/>
      <c r="G42" s="6"/>
      <c r="H42" s="6"/>
      <c r="I42" s="6"/>
    </row>
    <row r="43" spans="1:9" ht="14.9" customHeight="1" x14ac:dyDescent="0.25">
      <c r="A43" s="14"/>
      <c r="B43" s="6"/>
      <c r="C43" s="6"/>
      <c r="D43" s="6"/>
      <c r="F43" s="14"/>
      <c r="G43" s="6"/>
      <c r="H43" s="6"/>
      <c r="I43" s="6"/>
    </row>
    <row r="45" spans="1:9" x14ac:dyDescent="0.25">
      <c r="A45" t="s">
        <v>13</v>
      </c>
    </row>
    <row r="48" spans="1:9" x14ac:dyDescent="0.25">
      <c r="A48" s="15" t="s">
        <v>5</v>
      </c>
      <c r="B48" s="15" t="s">
        <v>14</v>
      </c>
      <c r="C48" s="15"/>
    </row>
    <row r="51" spans="1:3" x14ac:dyDescent="0.25">
      <c r="A51" t="s">
        <v>15</v>
      </c>
    </row>
    <row r="54" spans="1:3" x14ac:dyDescent="0.25">
      <c r="A54" s="15" t="s">
        <v>5</v>
      </c>
      <c r="B54" s="15" t="s">
        <v>16</v>
      </c>
      <c r="C54" s="15"/>
    </row>
  </sheetData>
  <mergeCells count="6">
    <mergeCell ref="G40:I40"/>
    <mergeCell ref="B7:C7"/>
    <mergeCell ref="G7:H7"/>
    <mergeCell ref="G12:I12"/>
    <mergeCell ref="A1:H1"/>
    <mergeCell ref="B10:D16"/>
  </mergeCells>
  <pageMargins left="0" right="0" top="3.9763779527559058E-2" bottom="0.39370078740157483" header="0" footer="0"/>
  <pageSetup paperSize="9" scale="86" pageOrder="overThenDown"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topLeftCell="A7" zoomScale="80" zoomScaleNormal="80" workbookViewId="0">
      <selection activeCell="H42" sqref="H42"/>
    </sheetView>
  </sheetViews>
  <sheetFormatPr baseColWidth="10" defaultRowHeight="12.5" x14ac:dyDescent="0.25"/>
  <cols>
    <col min="1" max="1" width="14.54296875" customWidth="1"/>
    <col min="2" max="3" width="13.453125" customWidth="1"/>
    <col min="4" max="4" width="12.54296875" customWidth="1"/>
    <col min="5" max="5" width="14.1796875" customWidth="1"/>
    <col min="6" max="6" width="14.81640625" customWidth="1"/>
    <col min="7" max="9" width="12.26953125" customWidth="1"/>
  </cols>
  <sheetData>
    <row r="1" spans="1:9" ht="20" x14ac:dyDescent="0.4">
      <c r="A1" s="94" t="s">
        <v>31</v>
      </c>
      <c r="B1" s="94"/>
      <c r="C1" s="94"/>
      <c r="D1" s="94"/>
      <c r="E1" s="94"/>
      <c r="F1" s="94"/>
      <c r="G1" s="94"/>
      <c r="H1" s="94"/>
    </row>
    <row r="2" spans="1:9" ht="30.65" customHeight="1" x14ac:dyDescent="0.25">
      <c r="C2" s="2"/>
      <c r="E2" s="3" t="s">
        <v>33</v>
      </c>
    </row>
    <row r="3" spans="1:9" ht="19.399999999999999" customHeight="1" x14ac:dyDescent="0.3">
      <c r="A3" s="4" t="s">
        <v>1</v>
      </c>
      <c r="B3" s="5"/>
      <c r="C3" s="5"/>
    </row>
    <row r="4" spans="1:9" ht="19.399999999999999" customHeight="1" x14ac:dyDescent="0.3">
      <c r="A4" s="4" t="s">
        <v>2</v>
      </c>
      <c r="B4" s="5"/>
      <c r="C4" s="5"/>
    </row>
    <row r="7" spans="1:9" ht="15.5" x14ac:dyDescent="0.35">
      <c r="B7" s="81" t="s">
        <v>17</v>
      </c>
      <c r="C7" s="81"/>
      <c r="G7" s="81" t="s">
        <v>18</v>
      </c>
      <c r="H7" s="81"/>
    </row>
    <row r="9" spans="1:9" ht="27.65" customHeight="1" x14ac:dyDescent="0.3">
      <c r="A9" s="7" t="s">
        <v>5</v>
      </c>
      <c r="B9" s="7" t="s">
        <v>6</v>
      </c>
      <c r="C9" s="7" t="s">
        <v>7</v>
      </c>
      <c r="D9" s="7" t="s">
        <v>8</v>
      </c>
      <c r="F9" s="7" t="s">
        <v>5</v>
      </c>
      <c r="G9" s="7" t="s">
        <v>6</v>
      </c>
      <c r="H9" s="7" t="s">
        <v>7</v>
      </c>
      <c r="I9" s="7" t="s">
        <v>8</v>
      </c>
    </row>
    <row r="10" spans="1:9" ht="14.9" customHeight="1" x14ac:dyDescent="0.3">
      <c r="A10" s="28">
        <v>44136</v>
      </c>
      <c r="B10" s="91" t="s">
        <v>19</v>
      </c>
      <c r="C10" s="92"/>
      <c r="D10" s="93"/>
      <c r="F10" s="8">
        <v>44166</v>
      </c>
      <c r="G10" s="31">
        <v>8</v>
      </c>
      <c r="H10" s="33"/>
      <c r="I10" s="33"/>
    </row>
    <row r="11" spans="1:9" ht="14.9" customHeight="1" x14ac:dyDescent="0.3">
      <c r="A11" s="28">
        <v>44137</v>
      </c>
      <c r="B11" s="98" t="s">
        <v>11</v>
      </c>
      <c r="C11" s="99"/>
      <c r="D11" s="100"/>
      <c r="F11" s="8">
        <v>44167</v>
      </c>
      <c r="G11" s="31">
        <v>8</v>
      </c>
      <c r="H11" s="33"/>
      <c r="I11" s="33"/>
    </row>
    <row r="12" spans="1:9" ht="14.9" customHeight="1" x14ac:dyDescent="0.3">
      <c r="A12" s="28">
        <v>44138</v>
      </c>
      <c r="B12" s="85"/>
      <c r="C12" s="86"/>
      <c r="D12" s="87"/>
      <c r="F12" s="8">
        <v>44168</v>
      </c>
      <c r="G12" s="72">
        <v>9</v>
      </c>
      <c r="H12" s="33"/>
      <c r="I12" s="33"/>
    </row>
    <row r="13" spans="1:9" ht="14.9" customHeight="1" x14ac:dyDescent="0.3">
      <c r="A13" s="28">
        <v>44139</v>
      </c>
      <c r="B13" s="85"/>
      <c r="C13" s="86"/>
      <c r="D13" s="87"/>
      <c r="F13" s="8">
        <v>44169</v>
      </c>
      <c r="G13" s="31">
        <v>6</v>
      </c>
      <c r="H13" s="33"/>
      <c r="I13" s="33"/>
    </row>
    <row r="14" spans="1:9" ht="14.9" customHeight="1" x14ac:dyDescent="0.3">
      <c r="A14" s="28">
        <v>44140</v>
      </c>
      <c r="B14" s="85"/>
      <c r="C14" s="86"/>
      <c r="D14" s="87"/>
      <c r="F14" s="8">
        <v>44170</v>
      </c>
      <c r="G14" s="27"/>
      <c r="H14" s="42"/>
      <c r="I14" s="29"/>
    </row>
    <row r="15" spans="1:9" ht="14.9" customHeight="1" x14ac:dyDescent="0.3">
      <c r="A15" s="28">
        <v>44141</v>
      </c>
      <c r="B15" s="88"/>
      <c r="C15" s="89"/>
      <c r="D15" s="90"/>
      <c r="F15" s="8">
        <v>44171</v>
      </c>
      <c r="G15" s="27"/>
      <c r="H15" s="42"/>
      <c r="I15" s="29"/>
    </row>
    <row r="16" spans="1:9" ht="14.9" customHeight="1" x14ac:dyDescent="0.3">
      <c r="A16" s="28">
        <v>44142</v>
      </c>
      <c r="B16" s="27"/>
      <c r="C16" s="42"/>
      <c r="D16" s="29"/>
      <c r="F16" s="8">
        <v>44172</v>
      </c>
      <c r="G16" s="31">
        <v>7</v>
      </c>
      <c r="H16" s="20"/>
      <c r="I16" s="9"/>
    </row>
    <row r="17" spans="1:9" ht="14.9" customHeight="1" x14ac:dyDescent="0.3">
      <c r="A17" s="28">
        <v>44143</v>
      </c>
      <c r="B17" s="27"/>
      <c r="C17" s="42"/>
      <c r="D17" s="29"/>
      <c r="F17" s="8">
        <v>44173</v>
      </c>
      <c r="G17" s="31">
        <v>8</v>
      </c>
      <c r="H17" s="33"/>
      <c r="I17" s="33"/>
    </row>
    <row r="18" spans="1:9" ht="14.9" customHeight="1" x14ac:dyDescent="0.3">
      <c r="A18" s="28">
        <v>44144</v>
      </c>
      <c r="B18" s="31">
        <v>7</v>
      </c>
      <c r="C18" s="20"/>
      <c r="D18" s="9"/>
      <c r="F18" s="8">
        <v>44174</v>
      </c>
      <c r="G18" s="31">
        <v>8</v>
      </c>
      <c r="H18" s="33"/>
      <c r="I18" s="33"/>
    </row>
    <row r="19" spans="1:9" ht="14.9" customHeight="1" x14ac:dyDescent="0.3">
      <c r="A19" s="28">
        <v>44145</v>
      </c>
      <c r="B19" s="31">
        <v>8</v>
      </c>
      <c r="C19" s="33"/>
      <c r="D19" s="33"/>
      <c r="F19" s="8">
        <v>44175</v>
      </c>
      <c r="G19" s="114">
        <v>9</v>
      </c>
      <c r="H19" s="33"/>
      <c r="I19" s="33"/>
    </row>
    <row r="20" spans="1:9" ht="14.9" customHeight="1" x14ac:dyDescent="0.3">
      <c r="A20" s="28">
        <v>44146</v>
      </c>
      <c r="B20" s="31">
        <v>8</v>
      </c>
      <c r="C20" s="33"/>
      <c r="D20" s="33"/>
      <c r="F20" s="8">
        <v>44176</v>
      </c>
      <c r="G20" s="31">
        <v>6</v>
      </c>
      <c r="H20" s="33"/>
      <c r="I20" s="33"/>
    </row>
    <row r="21" spans="1:9" ht="14.9" customHeight="1" x14ac:dyDescent="0.3">
      <c r="A21" s="28">
        <v>44147</v>
      </c>
      <c r="B21" s="114">
        <v>9</v>
      </c>
      <c r="C21" s="33"/>
      <c r="D21" s="33"/>
      <c r="F21" s="8">
        <v>44177</v>
      </c>
      <c r="G21" s="27"/>
      <c r="H21" s="42"/>
      <c r="I21" s="29"/>
    </row>
    <row r="22" spans="1:9" ht="14.9" customHeight="1" x14ac:dyDescent="0.3">
      <c r="A22" s="28">
        <v>44148</v>
      </c>
      <c r="B22" s="31">
        <v>6</v>
      </c>
      <c r="C22" s="33"/>
      <c r="D22" s="33"/>
      <c r="F22" s="8">
        <v>44178</v>
      </c>
      <c r="G22" s="27"/>
      <c r="H22" s="42"/>
      <c r="I22" s="29"/>
    </row>
    <row r="23" spans="1:9" ht="14.9" customHeight="1" x14ac:dyDescent="0.3">
      <c r="A23" s="28">
        <v>44149</v>
      </c>
      <c r="B23" s="27"/>
      <c r="C23" s="42"/>
      <c r="D23" s="29"/>
      <c r="F23" s="8">
        <v>44179</v>
      </c>
      <c r="G23" s="31">
        <v>7</v>
      </c>
      <c r="H23" s="20"/>
      <c r="I23" s="9"/>
    </row>
    <row r="24" spans="1:9" ht="14.9" customHeight="1" x14ac:dyDescent="0.3">
      <c r="A24" s="28">
        <v>44150</v>
      </c>
      <c r="B24" s="27"/>
      <c r="C24" s="42"/>
      <c r="D24" s="29"/>
      <c r="F24" s="8">
        <v>44180</v>
      </c>
      <c r="G24" s="31">
        <v>8</v>
      </c>
      <c r="H24" s="33"/>
      <c r="I24" s="33"/>
    </row>
    <row r="25" spans="1:9" ht="14.9" customHeight="1" x14ac:dyDescent="0.3">
      <c r="A25" s="28">
        <v>44151</v>
      </c>
      <c r="B25" s="31">
        <v>7</v>
      </c>
      <c r="C25" s="73"/>
      <c r="D25" s="74"/>
      <c r="F25" s="8">
        <v>44181</v>
      </c>
      <c r="G25" s="31">
        <v>8</v>
      </c>
      <c r="H25" s="33"/>
      <c r="I25" s="33"/>
    </row>
    <row r="26" spans="1:9" ht="14.9" customHeight="1" x14ac:dyDescent="0.3">
      <c r="A26" s="28">
        <v>44152</v>
      </c>
      <c r="B26" s="31">
        <v>8</v>
      </c>
      <c r="C26" s="33"/>
      <c r="D26" s="33"/>
      <c r="F26" s="8">
        <v>44182</v>
      </c>
      <c r="G26" s="114">
        <v>9</v>
      </c>
      <c r="H26" s="33"/>
      <c r="I26" s="33"/>
    </row>
    <row r="27" spans="1:9" ht="14.9" customHeight="1" x14ac:dyDescent="0.3">
      <c r="A27" s="28">
        <v>44153</v>
      </c>
      <c r="B27" s="131" t="s">
        <v>34</v>
      </c>
      <c r="C27" s="132"/>
      <c r="D27" s="133"/>
      <c r="F27" s="8">
        <v>44183</v>
      </c>
      <c r="G27" s="31">
        <v>6</v>
      </c>
      <c r="H27" s="33"/>
      <c r="I27" s="33"/>
    </row>
    <row r="28" spans="1:9" ht="14.9" customHeight="1" x14ac:dyDescent="0.3">
      <c r="A28" s="28">
        <v>44154</v>
      </c>
      <c r="B28" s="114">
        <v>9</v>
      </c>
      <c r="C28" s="43"/>
      <c r="D28" s="34"/>
      <c r="F28" s="8">
        <v>44184</v>
      </c>
      <c r="G28" s="27"/>
      <c r="H28" s="42"/>
      <c r="I28" s="29"/>
    </row>
    <row r="29" spans="1:9" ht="14.9" customHeight="1" x14ac:dyDescent="0.3">
      <c r="A29" s="28">
        <v>44155</v>
      </c>
      <c r="B29" s="31">
        <v>6</v>
      </c>
      <c r="C29" s="33"/>
      <c r="D29" s="33"/>
      <c r="F29" s="8">
        <v>44185</v>
      </c>
      <c r="G29" s="27"/>
      <c r="H29" s="42"/>
      <c r="I29" s="29"/>
    </row>
    <row r="30" spans="1:9" ht="14.9" customHeight="1" x14ac:dyDescent="0.3">
      <c r="A30" s="28">
        <v>44156</v>
      </c>
      <c r="B30" s="27"/>
      <c r="C30" s="42"/>
      <c r="D30" s="29"/>
      <c r="F30" s="8">
        <v>44186</v>
      </c>
      <c r="G30" s="31">
        <v>7</v>
      </c>
      <c r="H30" s="30"/>
      <c r="I30" s="25"/>
    </row>
    <row r="31" spans="1:9" ht="14.9" customHeight="1" x14ac:dyDescent="0.3">
      <c r="A31" s="28">
        <v>44157</v>
      </c>
      <c r="B31" s="27"/>
      <c r="C31" s="42"/>
      <c r="D31" s="29"/>
      <c r="F31" s="8">
        <v>44187</v>
      </c>
      <c r="G31" s="31">
        <v>8</v>
      </c>
      <c r="H31" s="30"/>
      <c r="I31" s="25"/>
    </row>
    <row r="32" spans="1:9" ht="14.9" customHeight="1" x14ac:dyDescent="0.3">
      <c r="A32" s="28">
        <v>44158</v>
      </c>
      <c r="B32" s="31">
        <v>7</v>
      </c>
      <c r="C32" s="41"/>
      <c r="D32" s="25"/>
      <c r="F32" s="8">
        <v>44188</v>
      </c>
      <c r="G32" s="85" t="s">
        <v>20</v>
      </c>
      <c r="H32" s="86"/>
      <c r="I32" s="87"/>
    </row>
    <row r="33" spans="1:9" ht="14.9" customHeight="1" x14ac:dyDescent="0.3">
      <c r="A33" s="28">
        <v>44159</v>
      </c>
      <c r="B33" s="31">
        <v>8</v>
      </c>
      <c r="C33" s="33"/>
      <c r="D33" s="33"/>
      <c r="F33" s="8">
        <v>44189</v>
      </c>
      <c r="G33" s="85"/>
      <c r="H33" s="86"/>
      <c r="I33" s="87"/>
    </row>
    <row r="34" spans="1:9" ht="14.9" customHeight="1" x14ac:dyDescent="0.3">
      <c r="A34" s="28">
        <v>44160</v>
      </c>
      <c r="B34" s="31">
        <v>8</v>
      </c>
      <c r="C34" s="33"/>
      <c r="D34" s="33"/>
      <c r="F34" s="8">
        <v>44190</v>
      </c>
      <c r="G34" s="85"/>
      <c r="H34" s="86"/>
      <c r="I34" s="87"/>
    </row>
    <row r="35" spans="1:9" ht="14.9" customHeight="1" x14ac:dyDescent="0.3">
      <c r="A35" s="28">
        <v>44161</v>
      </c>
      <c r="B35" s="114">
        <v>9</v>
      </c>
      <c r="C35" s="40"/>
      <c r="D35" s="30"/>
      <c r="F35" s="8">
        <v>44191</v>
      </c>
      <c r="G35" s="85"/>
      <c r="H35" s="86"/>
      <c r="I35" s="87"/>
    </row>
    <row r="36" spans="1:9" ht="14.9" customHeight="1" x14ac:dyDescent="0.3">
      <c r="A36" s="28">
        <v>44162</v>
      </c>
      <c r="B36" s="31">
        <v>6</v>
      </c>
      <c r="C36" s="33"/>
      <c r="D36" s="33"/>
      <c r="F36" s="8">
        <v>44192</v>
      </c>
      <c r="G36" s="85"/>
      <c r="H36" s="86"/>
      <c r="I36" s="87"/>
    </row>
    <row r="37" spans="1:9" ht="14.9" customHeight="1" x14ac:dyDescent="0.3">
      <c r="A37" s="28">
        <v>44163</v>
      </c>
      <c r="B37" s="27"/>
      <c r="C37" s="42"/>
      <c r="D37" s="29"/>
      <c r="F37" s="8">
        <v>44193</v>
      </c>
      <c r="G37" s="85"/>
      <c r="H37" s="86"/>
      <c r="I37" s="87"/>
    </row>
    <row r="38" spans="1:9" ht="14.9" customHeight="1" x14ac:dyDescent="0.3">
      <c r="A38" s="28">
        <v>44164</v>
      </c>
      <c r="B38" s="27"/>
      <c r="C38" s="42"/>
      <c r="D38" s="29"/>
      <c r="F38" s="8">
        <v>44194</v>
      </c>
      <c r="G38" s="85"/>
      <c r="H38" s="86"/>
      <c r="I38" s="87"/>
    </row>
    <row r="39" spans="1:9" ht="14.9" customHeight="1" x14ac:dyDescent="0.3">
      <c r="A39" s="28">
        <v>44165</v>
      </c>
      <c r="B39" s="31">
        <v>7</v>
      </c>
      <c r="C39" s="41"/>
      <c r="D39" s="25"/>
      <c r="F39" s="8">
        <v>44195</v>
      </c>
      <c r="G39" s="85"/>
      <c r="H39" s="86"/>
      <c r="I39" s="87"/>
    </row>
    <row r="40" spans="1:9" ht="14.9" customHeight="1" x14ac:dyDescent="0.3">
      <c r="A40" s="16"/>
      <c r="B40" s="10"/>
      <c r="C40" s="20"/>
      <c r="D40" s="11"/>
      <c r="F40" s="8">
        <v>44196</v>
      </c>
      <c r="G40" s="88"/>
      <c r="H40" s="89"/>
      <c r="I40" s="90"/>
    </row>
    <row r="41" spans="1:9" ht="14.9" customHeight="1" x14ac:dyDescent="0.25">
      <c r="A41" s="12" t="s">
        <v>12</v>
      </c>
      <c r="B41" s="10">
        <f>SUM(B18:B22,B25:B26,B28:B29,B32:B36,B39)</f>
        <v>113</v>
      </c>
      <c r="C41" s="20">
        <f>SUM(C18:C22,C25:C26,C28:C29,C32:C36,C39)</f>
        <v>0</v>
      </c>
      <c r="D41" s="13"/>
      <c r="F41" s="12" t="s">
        <v>12</v>
      </c>
      <c r="G41" s="10">
        <f>SUM(G10:G13,G16:G20,G23:G27,G30:G31)</f>
        <v>122</v>
      </c>
      <c r="H41" s="20">
        <f>SUM(H10:H13,H16:H20,H23:H27,H30:H31)</f>
        <v>0</v>
      </c>
      <c r="I41" s="13"/>
    </row>
    <row r="42" spans="1:9" ht="14.9" customHeight="1" x14ac:dyDescent="0.25">
      <c r="A42" s="14"/>
      <c r="B42" s="6"/>
      <c r="C42" s="6"/>
      <c r="D42" s="6"/>
      <c r="F42" s="14"/>
      <c r="G42" s="6"/>
      <c r="H42" s="6"/>
      <c r="I42" s="6"/>
    </row>
    <row r="43" spans="1:9" ht="14.9" customHeight="1" x14ac:dyDescent="0.25">
      <c r="A43" s="14"/>
      <c r="B43" s="6"/>
      <c r="C43" s="6"/>
      <c r="D43" s="6"/>
      <c r="F43" s="14"/>
      <c r="G43" s="6"/>
      <c r="H43" s="6"/>
      <c r="I43" s="6"/>
    </row>
    <row r="45" spans="1:9" x14ac:dyDescent="0.25">
      <c r="A45" t="s">
        <v>13</v>
      </c>
    </row>
    <row r="48" spans="1:9" x14ac:dyDescent="0.25">
      <c r="A48" s="15" t="s">
        <v>5</v>
      </c>
      <c r="B48" s="15" t="s">
        <v>14</v>
      </c>
      <c r="C48" s="15"/>
    </row>
    <row r="51" spans="1:3" x14ac:dyDescent="0.25">
      <c r="A51" t="s">
        <v>15</v>
      </c>
    </row>
    <row r="54" spans="1:3" x14ac:dyDescent="0.25">
      <c r="A54" s="15" t="s">
        <v>5</v>
      </c>
      <c r="B54" s="15" t="s">
        <v>16</v>
      </c>
      <c r="C54" s="15"/>
    </row>
  </sheetData>
  <mergeCells count="7">
    <mergeCell ref="B7:C7"/>
    <mergeCell ref="G7:H7"/>
    <mergeCell ref="B10:D10"/>
    <mergeCell ref="A1:H1"/>
    <mergeCell ref="B11:D15"/>
    <mergeCell ref="B27:D27"/>
    <mergeCell ref="G32:I40"/>
  </mergeCells>
  <pageMargins left="0" right="0" top="3.9763779527559058E-2" bottom="0.39370078740157483" header="0" footer="0"/>
  <pageSetup paperSize="9" scale="84" pageOrder="overThenDown"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4"/>
  <sheetViews>
    <sheetView topLeftCell="A4" zoomScale="80" zoomScaleNormal="80" workbookViewId="0">
      <selection activeCell="H41" sqref="H41"/>
    </sheetView>
  </sheetViews>
  <sheetFormatPr baseColWidth="10" defaultRowHeight="12.5" x14ac:dyDescent="0.25"/>
  <cols>
    <col min="1" max="1" width="14.7265625" customWidth="1"/>
    <col min="2" max="4" width="12.26953125" customWidth="1"/>
    <col min="5" max="5" width="15.7265625" customWidth="1"/>
    <col min="6" max="6" width="14.1796875" customWidth="1"/>
    <col min="7" max="9" width="12.26953125" customWidth="1"/>
  </cols>
  <sheetData>
    <row r="1" spans="1:9" ht="20" x14ac:dyDescent="0.4">
      <c r="A1" s="94" t="s">
        <v>31</v>
      </c>
      <c r="B1" s="94"/>
      <c r="C1" s="94"/>
      <c r="D1" s="94"/>
      <c r="E1" s="94"/>
      <c r="F1" s="94"/>
      <c r="G1" s="94"/>
      <c r="H1" s="94"/>
    </row>
    <row r="2" spans="1:9" ht="35.15" customHeight="1" x14ac:dyDescent="0.25">
      <c r="C2" s="2"/>
      <c r="E2" s="3" t="s">
        <v>33</v>
      </c>
    </row>
    <row r="3" spans="1:9" ht="20.149999999999999" customHeight="1" x14ac:dyDescent="0.3">
      <c r="A3" s="4" t="s">
        <v>1</v>
      </c>
      <c r="B3" s="5"/>
      <c r="C3" s="5"/>
    </row>
    <row r="4" spans="1:9" ht="21.65" customHeight="1" x14ac:dyDescent="0.3">
      <c r="A4" s="4" t="s">
        <v>2</v>
      </c>
      <c r="B4" s="5"/>
      <c r="C4" s="5"/>
    </row>
    <row r="7" spans="1:9" ht="15.5" x14ac:dyDescent="0.35">
      <c r="B7" s="81" t="s">
        <v>21</v>
      </c>
      <c r="C7" s="81"/>
      <c r="G7" s="81" t="s">
        <v>22</v>
      </c>
      <c r="H7" s="81"/>
    </row>
    <row r="9" spans="1:9" ht="26" x14ac:dyDescent="0.3">
      <c r="A9" s="7" t="s">
        <v>5</v>
      </c>
      <c r="B9" s="7" t="s">
        <v>6</v>
      </c>
      <c r="C9" s="7" t="s">
        <v>7</v>
      </c>
      <c r="D9" s="7" t="s">
        <v>8</v>
      </c>
      <c r="F9" s="7" t="s">
        <v>5</v>
      </c>
      <c r="G9" s="7" t="s">
        <v>6</v>
      </c>
      <c r="H9" s="7" t="s">
        <v>7</v>
      </c>
      <c r="I9" s="7" t="s">
        <v>8</v>
      </c>
    </row>
    <row r="10" spans="1:9" ht="13.5" customHeight="1" x14ac:dyDescent="0.3">
      <c r="A10" s="28">
        <v>44197</v>
      </c>
      <c r="B10" s="101" t="s">
        <v>20</v>
      </c>
      <c r="C10" s="102"/>
      <c r="D10" s="103"/>
      <c r="E10" s="45"/>
      <c r="F10" s="26">
        <v>44228</v>
      </c>
      <c r="G10" s="31">
        <v>7</v>
      </c>
      <c r="H10" s="20"/>
      <c r="I10" s="9"/>
    </row>
    <row r="11" spans="1:9" ht="13.5" customHeight="1" x14ac:dyDescent="0.3">
      <c r="A11" s="28">
        <v>44198</v>
      </c>
      <c r="B11" s="104"/>
      <c r="C11" s="105"/>
      <c r="D11" s="106"/>
      <c r="E11" s="45"/>
      <c r="F11" s="26">
        <v>44229</v>
      </c>
      <c r="G11" s="31">
        <v>8</v>
      </c>
      <c r="H11" s="33"/>
      <c r="I11" s="33"/>
    </row>
    <row r="12" spans="1:9" ht="13.5" customHeight="1" x14ac:dyDescent="0.3">
      <c r="A12" s="28">
        <v>44199</v>
      </c>
      <c r="B12" s="104"/>
      <c r="C12" s="105"/>
      <c r="D12" s="106"/>
      <c r="E12" s="45"/>
      <c r="F12" s="26">
        <v>44230</v>
      </c>
      <c r="G12" s="31">
        <v>8</v>
      </c>
      <c r="H12" s="33"/>
      <c r="I12" s="33"/>
    </row>
    <row r="13" spans="1:9" ht="13.5" customHeight="1" x14ac:dyDescent="0.3">
      <c r="A13" s="28">
        <v>44200</v>
      </c>
      <c r="B13" s="104"/>
      <c r="C13" s="105"/>
      <c r="D13" s="106"/>
      <c r="E13" s="45"/>
      <c r="F13" s="26">
        <v>44231</v>
      </c>
      <c r="G13" s="114">
        <v>9</v>
      </c>
      <c r="H13" s="33"/>
      <c r="I13" s="33"/>
    </row>
    <row r="14" spans="1:9" ht="13.5" customHeight="1" x14ac:dyDescent="0.3">
      <c r="A14" s="28">
        <v>44201</v>
      </c>
      <c r="B14" s="104"/>
      <c r="C14" s="105"/>
      <c r="D14" s="106"/>
      <c r="E14" s="45"/>
      <c r="F14" s="26">
        <v>44232</v>
      </c>
      <c r="G14" s="31">
        <v>6</v>
      </c>
      <c r="H14" s="33"/>
      <c r="I14" s="33"/>
    </row>
    <row r="15" spans="1:9" ht="13.5" customHeight="1" x14ac:dyDescent="0.3">
      <c r="A15" s="28">
        <v>44202</v>
      </c>
      <c r="B15" s="104"/>
      <c r="C15" s="105"/>
      <c r="D15" s="106"/>
      <c r="E15" s="45"/>
      <c r="F15" s="26">
        <v>44233</v>
      </c>
      <c r="G15" s="42"/>
      <c r="H15" s="27"/>
      <c r="I15" s="46"/>
    </row>
    <row r="16" spans="1:9" ht="13" x14ac:dyDescent="0.3">
      <c r="A16" s="28">
        <v>44203</v>
      </c>
      <c r="B16" s="104"/>
      <c r="C16" s="105"/>
      <c r="D16" s="106"/>
      <c r="E16" s="45"/>
      <c r="F16" s="26">
        <v>44234</v>
      </c>
      <c r="G16" s="42"/>
      <c r="H16" s="27"/>
      <c r="I16" s="46"/>
    </row>
    <row r="17" spans="1:9" ht="14" x14ac:dyDescent="0.3">
      <c r="A17" s="28">
        <v>44204</v>
      </c>
      <c r="B17" s="110"/>
      <c r="C17" s="111"/>
      <c r="D17" s="134"/>
      <c r="E17" s="45"/>
      <c r="F17" s="26">
        <v>44235</v>
      </c>
      <c r="G17" s="31">
        <v>7</v>
      </c>
      <c r="H17" s="20"/>
      <c r="I17" s="9"/>
    </row>
    <row r="18" spans="1:9" ht="14" x14ac:dyDescent="0.3">
      <c r="A18" s="28">
        <v>44205</v>
      </c>
      <c r="B18" s="42"/>
      <c r="C18" s="27"/>
      <c r="D18" s="46"/>
      <c r="E18" s="45"/>
      <c r="F18" s="26">
        <v>44236</v>
      </c>
      <c r="G18" s="31">
        <v>8</v>
      </c>
      <c r="H18" s="33"/>
      <c r="I18" s="33"/>
    </row>
    <row r="19" spans="1:9" ht="14" x14ac:dyDescent="0.3">
      <c r="A19" s="28">
        <v>44206</v>
      </c>
      <c r="B19" s="42"/>
      <c r="C19" s="27"/>
      <c r="D19" s="46"/>
      <c r="E19" s="45"/>
      <c r="F19" s="26">
        <v>44237</v>
      </c>
      <c r="G19" s="31">
        <v>8</v>
      </c>
      <c r="H19" s="33"/>
      <c r="I19" s="33"/>
    </row>
    <row r="20" spans="1:9" ht="14" x14ac:dyDescent="0.3">
      <c r="A20" s="28">
        <v>44207</v>
      </c>
      <c r="B20" s="31">
        <v>7</v>
      </c>
      <c r="C20" s="20"/>
      <c r="D20" s="9"/>
      <c r="E20" s="45"/>
      <c r="F20" s="26">
        <v>44238</v>
      </c>
      <c r="G20" s="114">
        <v>9</v>
      </c>
      <c r="H20" s="33"/>
      <c r="I20" s="33"/>
    </row>
    <row r="21" spans="1:9" ht="14" x14ac:dyDescent="0.3">
      <c r="A21" s="28">
        <v>44208</v>
      </c>
      <c r="B21" s="31">
        <v>8</v>
      </c>
      <c r="C21" s="33"/>
      <c r="D21" s="33"/>
      <c r="E21" s="45"/>
      <c r="F21" s="26">
        <v>44239</v>
      </c>
      <c r="G21" s="31">
        <v>6</v>
      </c>
      <c r="H21" s="33"/>
      <c r="I21" s="33"/>
    </row>
    <row r="22" spans="1:9" ht="14" x14ac:dyDescent="0.3">
      <c r="A22" s="28">
        <v>44209</v>
      </c>
      <c r="B22" s="31">
        <v>8</v>
      </c>
      <c r="C22" s="33"/>
      <c r="D22" s="33"/>
      <c r="E22" s="45"/>
      <c r="F22" s="26">
        <v>44240</v>
      </c>
      <c r="G22" s="42"/>
      <c r="H22" s="27"/>
      <c r="I22" s="46"/>
    </row>
    <row r="23" spans="1:9" ht="14" x14ac:dyDescent="0.3">
      <c r="A23" s="28">
        <v>44210</v>
      </c>
      <c r="B23" s="114">
        <v>9</v>
      </c>
      <c r="C23" s="33"/>
      <c r="D23" s="33"/>
      <c r="E23" s="45"/>
      <c r="F23" s="26">
        <v>44241</v>
      </c>
      <c r="G23" s="42"/>
      <c r="H23" s="27"/>
      <c r="I23" s="46"/>
    </row>
    <row r="24" spans="1:9" ht="14" x14ac:dyDescent="0.3">
      <c r="A24" s="28">
        <v>44211</v>
      </c>
      <c r="B24" s="31">
        <v>6</v>
      </c>
      <c r="C24" s="33"/>
      <c r="D24" s="33"/>
      <c r="E24" s="45"/>
      <c r="F24" s="26">
        <v>44242</v>
      </c>
      <c r="G24" s="101" t="s">
        <v>25</v>
      </c>
      <c r="H24" s="102"/>
      <c r="I24" s="102"/>
    </row>
    <row r="25" spans="1:9" ht="13" x14ac:dyDescent="0.3">
      <c r="A25" s="28">
        <v>44212</v>
      </c>
      <c r="B25" s="42"/>
      <c r="C25" s="27"/>
      <c r="D25" s="46"/>
      <c r="E25" s="45"/>
      <c r="F25" s="26">
        <v>44243</v>
      </c>
      <c r="G25" s="104"/>
      <c r="H25" s="105"/>
      <c r="I25" s="105"/>
    </row>
    <row r="26" spans="1:9" ht="13" x14ac:dyDescent="0.3">
      <c r="A26" s="28">
        <v>44213</v>
      </c>
      <c r="B26" s="42"/>
      <c r="C26" s="27"/>
      <c r="D26" s="46"/>
      <c r="E26" s="45"/>
      <c r="F26" s="26">
        <v>44244</v>
      </c>
      <c r="G26" s="104"/>
      <c r="H26" s="105"/>
      <c r="I26" s="105"/>
    </row>
    <row r="27" spans="1:9" ht="13.4" customHeight="1" x14ac:dyDescent="0.3">
      <c r="A27" s="28">
        <v>44214</v>
      </c>
      <c r="B27" s="31">
        <v>7</v>
      </c>
      <c r="C27" s="20"/>
      <c r="D27" s="9"/>
      <c r="E27" s="45"/>
      <c r="F27" s="26">
        <v>44245</v>
      </c>
      <c r="G27" s="104"/>
      <c r="H27" s="105"/>
      <c r="I27" s="105"/>
    </row>
    <row r="28" spans="1:9" ht="14" x14ac:dyDescent="0.3">
      <c r="A28" s="28">
        <v>44215</v>
      </c>
      <c r="B28" s="31">
        <v>8</v>
      </c>
      <c r="C28" s="33"/>
      <c r="D28" s="33"/>
      <c r="E28" s="45"/>
      <c r="F28" s="26">
        <v>44246</v>
      </c>
      <c r="G28" s="110"/>
      <c r="H28" s="111"/>
      <c r="I28" s="111"/>
    </row>
    <row r="29" spans="1:9" ht="14" x14ac:dyDescent="0.3">
      <c r="A29" s="28">
        <v>44216</v>
      </c>
      <c r="B29" s="31">
        <v>8</v>
      </c>
      <c r="C29" s="33"/>
      <c r="D29" s="33"/>
      <c r="E29" s="45"/>
      <c r="F29" s="26">
        <v>44247</v>
      </c>
      <c r="G29" s="42"/>
      <c r="H29" s="27"/>
      <c r="I29" s="46"/>
    </row>
    <row r="30" spans="1:9" ht="14" x14ac:dyDescent="0.3">
      <c r="A30" s="28">
        <v>44217</v>
      </c>
      <c r="B30" s="114">
        <v>9</v>
      </c>
      <c r="C30" s="33"/>
      <c r="D30" s="33"/>
      <c r="E30" s="45"/>
      <c r="F30" s="26">
        <v>44248</v>
      </c>
      <c r="G30" s="42"/>
      <c r="H30" s="27"/>
      <c r="I30" s="46"/>
    </row>
    <row r="31" spans="1:9" ht="14" x14ac:dyDescent="0.3">
      <c r="A31" s="28">
        <v>44218</v>
      </c>
      <c r="B31" s="31">
        <v>6</v>
      </c>
      <c r="C31" s="33"/>
      <c r="D31" s="33"/>
      <c r="E31" s="45"/>
      <c r="F31" s="26">
        <v>44249</v>
      </c>
      <c r="G31" s="31">
        <v>7</v>
      </c>
      <c r="H31" s="20"/>
      <c r="I31" s="9"/>
    </row>
    <row r="32" spans="1:9" ht="14" x14ac:dyDescent="0.3">
      <c r="A32" s="28">
        <v>44219</v>
      </c>
      <c r="B32" s="42"/>
      <c r="C32" s="27"/>
      <c r="D32" s="46"/>
      <c r="E32" s="45"/>
      <c r="F32" s="26">
        <v>44250</v>
      </c>
      <c r="G32" s="31">
        <v>8</v>
      </c>
      <c r="H32" s="33"/>
      <c r="I32" s="33"/>
    </row>
    <row r="33" spans="1:9" ht="14.15" customHeight="1" x14ac:dyDescent="0.3">
      <c r="A33" s="28">
        <v>44220</v>
      </c>
      <c r="B33" s="42"/>
      <c r="C33" s="27"/>
      <c r="D33" s="46"/>
      <c r="E33" s="45"/>
      <c r="F33" s="26">
        <v>44251</v>
      </c>
      <c r="G33" s="31">
        <v>8</v>
      </c>
      <c r="H33" s="33"/>
      <c r="I33" s="33"/>
    </row>
    <row r="34" spans="1:9" ht="14" x14ac:dyDescent="0.3">
      <c r="A34" s="28">
        <v>44221</v>
      </c>
      <c r="B34" s="31">
        <v>7</v>
      </c>
      <c r="C34" s="20"/>
      <c r="D34" s="9"/>
      <c r="E34" s="45"/>
      <c r="F34" s="26">
        <v>44252</v>
      </c>
      <c r="G34" s="114">
        <v>9</v>
      </c>
      <c r="H34" s="33"/>
      <c r="I34" s="33"/>
    </row>
    <row r="35" spans="1:9" ht="14" x14ac:dyDescent="0.3">
      <c r="A35" s="28">
        <v>44222</v>
      </c>
      <c r="B35" s="31">
        <v>8</v>
      </c>
      <c r="C35" s="33"/>
      <c r="D35" s="33"/>
      <c r="E35" s="45"/>
      <c r="F35" s="26">
        <v>44253</v>
      </c>
      <c r="G35" s="31">
        <v>6</v>
      </c>
      <c r="H35" s="33"/>
      <c r="I35" s="33"/>
    </row>
    <row r="36" spans="1:9" ht="14" x14ac:dyDescent="0.3">
      <c r="A36" s="28">
        <v>44223</v>
      </c>
      <c r="B36" s="31">
        <v>8</v>
      </c>
      <c r="C36" s="33"/>
      <c r="D36" s="33"/>
      <c r="E36" s="45"/>
      <c r="F36" s="26">
        <v>44254</v>
      </c>
      <c r="G36" s="42"/>
      <c r="H36" s="27"/>
      <c r="I36" s="46"/>
    </row>
    <row r="37" spans="1:9" ht="14" x14ac:dyDescent="0.3">
      <c r="A37" s="28">
        <v>44224</v>
      </c>
      <c r="B37" s="114">
        <v>9</v>
      </c>
      <c r="C37" s="33"/>
      <c r="D37" s="33"/>
      <c r="E37" s="45"/>
      <c r="F37" s="26">
        <v>44255</v>
      </c>
      <c r="G37" s="42"/>
      <c r="H37" s="27"/>
      <c r="I37" s="46"/>
    </row>
    <row r="38" spans="1:9" ht="14" x14ac:dyDescent="0.3">
      <c r="A38" s="28">
        <v>44225</v>
      </c>
      <c r="B38" s="31">
        <v>6</v>
      </c>
      <c r="C38" s="33"/>
      <c r="D38" s="33"/>
      <c r="E38" s="45"/>
      <c r="F38" s="26"/>
      <c r="G38" s="30"/>
      <c r="H38" s="30"/>
      <c r="I38" s="25"/>
    </row>
    <row r="39" spans="1:9" ht="13" x14ac:dyDescent="0.3">
      <c r="A39" s="28">
        <v>44226</v>
      </c>
      <c r="B39" s="42"/>
      <c r="C39" s="27"/>
      <c r="D39" s="46"/>
      <c r="E39" s="45"/>
      <c r="F39" s="26"/>
      <c r="G39" s="30"/>
      <c r="H39" s="30"/>
      <c r="I39" s="25"/>
    </row>
    <row r="40" spans="1:9" ht="13" x14ac:dyDescent="0.3">
      <c r="A40" s="28">
        <v>44227</v>
      </c>
      <c r="B40" s="42"/>
      <c r="C40" s="27"/>
      <c r="D40" s="46"/>
      <c r="E40" s="45"/>
      <c r="F40" s="26"/>
      <c r="G40" s="30"/>
      <c r="H40" s="30"/>
      <c r="I40" s="25"/>
    </row>
    <row r="41" spans="1:9" x14ac:dyDescent="0.25">
      <c r="A41" s="12" t="s">
        <v>12</v>
      </c>
      <c r="B41" s="20">
        <f>SUM(B20:B24,B27:B31,B34:B38)</f>
        <v>114</v>
      </c>
      <c r="C41" s="20">
        <f>SUM(C20:C24,C27:C31,C34:C38)</f>
        <v>0</v>
      </c>
      <c r="D41" s="13"/>
      <c r="F41" s="12" t="s">
        <v>12</v>
      </c>
      <c r="G41" s="20">
        <f>SUM(G10:G14,G17:G21,G31:G35,)</f>
        <v>114</v>
      </c>
      <c r="H41" s="20">
        <f>SUM(H10:H14,H17:H21,H31:H35,)</f>
        <v>0</v>
      </c>
      <c r="I41" s="13"/>
    </row>
    <row r="42" spans="1:9" x14ac:dyDescent="0.25">
      <c r="A42" s="14"/>
      <c r="B42" s="21"/>
      <c r="C42" s="6"/>
      <c r="D42" s="6"/>
      <c r="F42" s="14"/>
      <c r="G42" s="6"/>
      <c r="H42" s="6"/>
      <c r="I42" s="6"/>
    </row>
    <row r="43" spans="1:9" x14ac:dyDescent="0.25">
      <c r="A43" s="14"/>
      <c r="B43" s="6"/>
      <c r="C43" s="6"/>
      <c r="D43" s="6"/>
      <c r="F43" s="14"/>
      <c r="G43" s="6"/>
      <c r="H43" s="6"/>
      <c r="I43" s="6"/>
    </row>
    <row r="45" spans="1:9" x14ac:dyDescent="0.25">
      <c r="A45" t="s">
        <v>13</v>
      </c>
    </row>
    <row r="48" spans="1:9" x14ac:dyDescent="0.25">
      <c r="A48" s="15" t="s">
        <v>5</v>
      </c>
      <c r="B48" s="15" t="s">
        <v>14</v>
      </c>
      <c r="C48" s="15"/>
    </row>
    <row r="51" spans="1:3" x14ac:dyDescent="0.25">
      <c r="A51" t="s">
        <v>15</v>
      </c>
    </row>
    <row r="54" spans="1:3" x14ac:dyDescent="0.25">
      <c r="A54" s="15" t="s">
        <v>5</v>
      </c>
      <c r="B54" s="15" t="s">
        <v>16</v>
      </c>
      <c r="C54" s="15"/>
    </row>
  </sheetData>
  <mergeCells count="5">
    <mergeCell ref="B7:C7"/>
    <mergeCell ref="G7:H7"/>
    <mergeCell ref="A1:H1"/>
    <mergeCell ref="B10:D17"/>
    <mergeCell ref="G24:I28"/>
  </mergeCells>
  <pageMargins left="0" right="0" top="3.9763779527559058E-2" bottom="0.39370078740157483" header="0" footer="0"/>
  <pageSetup paperSize="9" scale="85" pageOrder="overThenDown"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4"/>
  <sheetViews>
    <sheetView topLeftCell="A6" zoomScale="80" zoomScaleNormal="80" workbookViewId="0">
      <selection activeCell="H41" sqref="H41"/>
    </sheetView>
  </sheetViews>
  <sheetFormatPr baseColWidth="10" defaultRowHeight="12.5" x14ac:dyDescent="0.25"/>
  <cols>
    <col min="1" max="1" width="16.26953125" customWidth="1"/>
    <col min="2" max="4" width="12.26953125" customWidth="1"/>
    <col min="5" max="5" width="15.7265625" customWidth="1"/>
    <col min="6" max="6" width="14.81640625" customWidth="1"/>
    <col min="7" max="9" width="12.26953125" customWidth="1"/>
  </cols>
  <sheetData>
    <row r="1" spans="1:10" ht="20" x14ac:dyDescent="0.4">
      <c r="A1" s="94" t="s">
        <v>31</v>
      </c>
      <c r="B1" s="94"/>
      <c r="C1" s="94"/>
      <c r="D1" s="94"/>
      <c r="E1" s="94"/>
      <c r="F1" s="94"/>
      <c r="G1" s="94"/>
      <c r="H1" s="94"/>
    </row>
    <row r="2" spans="1:10" ht="36.65" customHeight="1" x14ac:dyDescent="0.25">
      <c r="C2" s="2"/>
      <c r="E2" s="3" t="s">
        <v>33</v>
      </c>
    </row>
    <row r="3" spans="1:10" ht="22.4" customHeight="1" x14ac:dyDescent="0.3">
      <c r="A3" s="4" t="s">
        <v>1</v>
      </c>
      <c r="B3" s="5"/>
      <c r="C3" s="5"/>
    </row>
    <row r="4" spans="1:10" ht="23.9" customHeight="1" x14ac:dyDescent="0.3">
      <c r="A4" s="4" t="s">
        <v>2</v>
      </c>
      <c r="B4" s="5"/>
      <c r="C4" s="5"/>
    </row>
    <row r="7" spans="1:10" ht="15.5" x14ac:dyDescent="0.35">
      <c r="B7" s="81" t="s">
        <v>23</v>
      </c>
      <c r="C7" s="81"/>
      <c r="G7" s="81" t="s">
        <v>24</v>
      </c>
      <c r="H7" s="81"/>
    </row>
    <row r="9" spans="1:10" ht="26" x14ac:dyDescent="0.3">
      <c r="A9" s="7" t="s">
        <v>5</v>
      </c>
      <c r="B9" s="7" t="s">
        <v>6</v>
      </c>
      <c r="C9" s="7" t="s">
        <v>7</v>
      </c>
      <c r="D9" s="7" t="s">
        <v>8</v>
      </c>
      <c r="F9" s="35" t="s">
        <v>5</v>
      </c>
      <c r="G9" s="35" t="s">
        <v>6</v>
      </c>
      <c r="H9" s="35" t="s">
        <v>7</v>
      </c>
      <c r="I9" s="35" t="s">
        <v>8</v>
      </c>
    </row>
    <row r="10" spans="1:10" ht="14.15" customHeight="1" x14ac:dyDescent="0.3">
      <c r="A10" s="48">
        <v>44256</v>
      </c>
      <c r="B10" s="31">
        <v>7</v>
      </c>
      <c r="C10" s="20"/>
      <c r="D10" s="9"/>
      <c r="F10" s="49">
        <v>44287</v>
      </c>
      <c r="G10" s="107" t="s">
        <v>26</v>
      </c>
      <c r="H10" s="108"/>
      <c r="I10" s="108"/>
      <c r="J10" s="45"/>
    </row>
    <row r="11" spans="1:10" ht="14" x14ac:dyDescent="0.3">
      <c r="A11" s="48">
        <v>44257</v>
      </c>
      <c r="B11" s="31">
        <v>8</v>
      </c>
      <c r="C11" s="33"/>
      <c r="D11" s="33"/>
      <c r="F11" s="49">
        <v>44288</v>
      </c>
      <c r="G11" s="107"/>
      <c r="H11" s="108"/>
      <c r="I11" s="108"/>
      <c r="J11" s="45"/>
    </row>
    <row r="12" spans="1:10" ht="14" x14ac:dyDescent="0.3">
      <c r="A12" s="48">
        <v>44258</v>
      </c>
      <c r="B12" s="31">
        <v>8</v>
      </c>
      <c r="C12" s="33"/>
      <c r="D12" s="33"/>
      <c r="F12" s="49">
        <v>44289</v>
      </c>
      <c r="G12" s="107"/>
      <c r="H12" s="108"/>
      <c r="I12" s="108"/>
      <c r="J12" s="45"/>
    </row>
    <row r="13" spans="1:10" ht="14" x14ac:dyDescent="0.3">
      <c r="A13" s="48">
        <v>44259</v>
      </c>
      <c r="B13" s="114">
        <v>9</v>
      </c>
      <c r="C13" s="33"/>
      <c r="D13" s="33"/>
      <c r="F13" s="49">
        <v>44290</v>
      </c>
      <c r="G13" s="107"/>
      <c r="H13" s="108"/>
      <c r="I13" s="108"/>
      <c r="J13" s="45"/>
    </row>
    <row r="14" spans="1:10" ht="14" x14ac:dyDescent="0.3">
      <c r="A14" s="48">
        <v>44260</v>
      </c>
      <c r="B14" s="31">
        <v>6</v>
      </c>
      <c r="C14" s="33"/>
      <c r="D14" s="33"/>
      <c r="F14" s="49">
        <v>44291</v>
      </c>
      <c r="G14" s="107"/>
      <c r="H14" s="108"/>
      <c r="I14" s="108"/>
      <c r="J14" s="45"/>
    </row>
    <row r="15" spans="1:10" ht="13" x14ac:dyDescent="0.3">
      <c r="A15" s="48">
        <v>44261</v>
      </c>
      <c r="B15" s="27"/>
      <c r="C15" s="27"/>
      <c r="D15" s="27"/>
      <c r="F15" s="49">
        <v>44292</v>
      </c>
      <c r="G15" s="107"/>
      <c r="H15" s="108"/>
      <c r="I15" s="108"/>
      <c r="J15" s="45"/>
    </row>
    <row r="16" spans="1:10" ht="13" x14ac:dyDescent="0.3">
      <c r="A16" s="48">
        <v>44262</v>
      </c>
      <c r="B16" s="27"/>
      <c r="C16" s="27"/>
      <c r="D16" s="27"/>
      <c r="F16" s="49">
        <v>44293</v>
      </c>
      <c r="G16" s="107"/>
      <c r="H16" s="108"/>
      <c r="I16" s="108"/>
      <c r="J16" s="45"/>
    </row>
    <row r="17" spans="1:10" ht="14" x14ac:dyDescent="0.3">
      <c r="A17" s="48">
        <v>44263</v>
      </c>
      <c r="B17" s="31">
        <v>7</v>
      </c>
      <c r="C17" s="20"/>
      <c r="D17" s="9"/>
      <c r="F17" s="49">
        <v>44294</v>
      </c>
      <c r="G17" s="107"/>
      <c r="H17" s="108"/>
      <c r="I17" s="108"/>
      <c r="J17" s="45"/>
    </row>
    <row r="18" spans="1:10" ht="14" x14ac:dyDescent="0.3">
      <c r="A18" s="48">
        <v>44264</v>
      </c>
      <c r="B18" s="31">
        <v>8</v>
      </c>
      <c r="C18" s="33"/>
      <c r="D18" s="33"/>
      <c r="F18" s="49">
        <v>44295</v>
      </c>
      <c r="G18" s="107"/>
      <c r="H18" s="108"/>
      <c r="I18" s="108"/>
      <c r="J18" s="45"/>
    </row>
    <row r="19" spans="1:10" ht="14" x14ac:dyDescent="0.3">
      <c r="A19" s="48">
        <v>44265</v>
      </c>
      <c r="B19" s="31">
        <v>8</v>
      </c>
      <c r="C19" s="33"/>
      <c r="D19" s="33"/>
      <c r="F19" s="49">
        <v>44296</v>
      </c>
      <c r="G19" s="135"/>
      <c r="H19" s="136"/>
      <c r="I19" s="136"/>
      <c r="J19" s="45"/>
    </row>
    <row r="20" spans="1:10" ht="14" x14ac:dyDescent="0.3">
      <c r="A20" s="48">
        <v>44266</v>
      </c>
      <c r="B20" s="114">
        <v>9</v>
      </c>
      <c r="C20" s="33"/>
      <c r="D20" s="33"/>
      <c r="F20" s="49">
        <v>44297</v>
      </c>
      <c r="G20" s="135"/>
      <c r="H20" s="136"/>
      <c r="I20" s="136"/>
      <c r="J20" s="45"/>
    </row>
    <row r="21" spans="1:10" ht="13.5" customHeight="1" x14ac:dyDescent="0.3">
      <c r="A21" s="48">
        <v>44267</v>
      </c>
      <c r="B21" s="31">
        <v>6</v>
      </c>
      <c r="C21" s="33"/>
      <c r="D21" s="33"/>
      <c r="F21" s="49">
        <v>44298</v>
      </c>
      <c r="G21" s="31">
        <v>7</v>
      </c>
      <c r="H21" s="20"/>
      <c r="I21" s="9"/>
      <c r="J21" s="45"/>
    </row>
    <row r="22" spans="1:10" ht="13.5" customHeight="1" x14ac:dyDescent="0.3">
      <c r="A22" s="48">
        <v>44268</v>
      </c>
      <c r="B22" s="27"/>
      <c r="C22" s="27"/>
      <c r="D22" s="27"/>
      <c r="F22" s="49">
        <v>44299</v>
      </c>
      <c r="G22" s="31">
        <v>8</v>
      </c>
      <c r="H22" s="33"/>
      <c r="I22" s="33"/>
      <c r="J22" s="45"/>
    </row>
    <row r="23" spans="1:10" ht="13.5" customHeight="1" x14ac:dyDescent="0.3">
      <c r="A23" s="48">
        <v>44269</v>
      </c>
      <c r="B23" s="27"/>
      <c r="C23" s="27"/>
      <c r="D23" s="27"/>
      <c r="F23" s="49">
        <v>44300</v>
      </c>
      <c r="G23" s="31">
        <v>8</v>
      </c>
      <c r="H23" s="33"/>
      <c r="I23" s="33"/>
      <c r="J23" s="45"/>
    </row>
    <row r="24" spans="1:10" ht="13.5" customHeight="1" x14ac:dyDescent="0.3">
      <c r="A24" s="48">
        <v>44270</v>
      </c>
      <c r="B24" s="31">
        <v>7</v>
      </c>
      <c r="C24" s="20"/>
      <c r="D24" s="9"/>
      <c r="F24" s="49">
        <v>44301</v>
      </c>
      <c r="G24" s="114">
        <v>9</v>
      </c>
      <c r="H24" s="33"/>
      <c r="I24" s="33"/>
      <c r="J24" s="45"/>
    </row>
    <row r="25" spans="1:10" ht="13.5" customHeight="1" x14ac:dyDescent="0.3">
      <c r="A25" s="48">
        <v>44271</v>
      </c>
      <c r="B25" s="31">
        <v>8</v>
      </c>
      <c r="C25" s="33"/>
      <c r="D25" s="33"/>
      <c r="F25" s="49">
        <v>44302</v>
      </c>
      <c r="G25" s="31">
        <v>6</v>
      </c>
      <c r="H25" s="33"/>
      <c r="I25" s="33"/>
      <c r="J25" s="45"/>
    </row>
    <row r="26" spans="1:10" ht="13.5" customHeight="1" x14ac:dyDescent="0.3">
      <c r="A26" s="48">
        <v>44272</v>
      </c>
      <c r="B26" s="31">
        <v>8</v>
      </c>
      <c r="C26" s="33"/>
      <c r="D26" s="33"/>
      <c r="F26" s="49">
        <v>44303</v>
      </c>
      <c r="G26" s="27"/>
      <c r="H26" s="27"/>
      <c r="I26" s="27"/>
      <c r="J26" s="45"/>
    </row>
    <row r="27" spans="1:10" ht="13.4" customHeight="1" x14ac:dyDescent="0.3">
      <c r="A27" s="48">
        <v>44273</v>
      </c>
      <c r="B27" s="114">
        <v>9</v>
      </c>
      <c r="C27" s="33"/>
      <c r="D27" s="33"/>
      <c r="F27" s="49">
        <v>44304</v>
      </c>
      <c r="G27" s="27"/>
      <c r="H27" s="27"/>
      <c r="I27" s="27"/>
      <c r="J27" s="45"/>
    </row>
    <row r="28" spans="1:10" ht="13.5" customHeight="1" x14ac:dyDescent="0.3">
      <c r="A28" s="48">
        <v>44274</v>
      </c>
      <c r="B28" s="31">
        <v>6</v>
      </c>
      <c r="C28" s="33"/>
      <c r="D28" s="33"/>
      <c r="F28" s="49">
        <v>44305</v>
      </c>
      <c r="G28" s="31">
        <v>7</v>
      </c>
      <c r="H28" s="20"/>
      <c r="I28" s="9"/>
      <c r="J28" s="45"/>
    </row>
    <row r="29" spans="1:10" ht="13.5" customHeight="1" x14ac:dyDescent="0.3">
      <c r="A29" s="48">
        <v>44275</v>
      </c>
      <c r="B29" s="27"/>
      <c r="C29" s="27"/>
      <c r="D29" s="27"/>
      <c r="F29" s="49">
        <v>44306</v>
      </c>
      <c r="G29" s="31">
        <v>8</v>
      </c>
      <c r="H29" s="33"/>
      <c r="I29" s="33"/>
      <c r="J29" s="45"/>
    </row>
    <row r="30" spans="1:10" ht="13.5" customHeight="1" x14ac:dyDescent="0.3">
      <c r="A30" s="48">
        <v>44276</v>
      </c>
      <c r="B30" s="27"/>
      <c r="C30" s="27"/>
      <c r="D30" s="27"/>
      <c r="F30" s="49">
        <v>44307</v>
      </c>
      <c r="G30" s="31">
        <v>8</v>
      </c>
      <c r="H30" s="33"/>
      <c r="I30" s="33"/>
      <c r="J30" s="45"/>
    </row>
    <row r="31" spans="1:10" ht="13.5" customHeight="1" x14ac:dyDescent="0.3">
      <c r="A31" s="48">
        <v>44277</v>
      </c>
      <c r="B31" s="31">
        <v>7</v>
      </c>
      <c r="C31" s="20"/>
      <c r="D31" s="9"/>
      <c r="F31" s="49">
        <v>44308</v>
      </c>
      <c r="G31" s="114">
        <v>9</v>
      </c>
      <c r="H31" s="33"/>
      <c r="I31" s="33"/>
      <c r="J31" s="45"/>
    </row>
    <row r="32" spans="1:10" ht="13.5" customHeight="1" x14ac:dyDescent="0.3">
      <c r="A32" s="48">
        <v>44278</v>
      </c>
      <c r="B32" s="31">
        <v>8</v>
      </c>
      <c r="C32" s="33"/>
      <c r="D32" s="33"/>
      <c r="F32" s="49">
        <v>44309</v>
      </c>
      <c r="G32" s="31">
        <v>6</v>
      </c>
      <c r="H32" s="33"/>
      <c r="I32" s="33"/>
      <c r="J32" s="45"/>
    </row>
    <row r="33" spans="1:10" ht="13.5" customHeight="1" x14ac:dyDescent="0.3">
      <c r="A33" s="48">
        <v>44279</v>
      </c>
      <c r="B33" s="31">
        <v>8</v>
      </c>
      <c r="C33" s="33"/>
      <c r="D33" s="33"/>
      <c r="F33" s="49">
        <v>44310</v>
      </c>
      <c r="G33" s="27"/>
      <c r="H33" s="27"/>
      <c r="I33" s="27"/>
      <c r="J33" s="45"/>
    </row>
    <row r="34" spans="1:10" ht="13.5" customHeight="1" x14ac:dyDescent="0.3">
      <c r="A34" s="48">
        <v>44280</v>
      </c>
      <c r="B34" s="114">
        <v>9</v>
      </c>
      <c r="C34" s="33"/>
      <c r="D34" s="33"/>
      <c r="F34" s="49">
        <v>44311</v>
      </c>
      <c r="G34" s="27"/>
      <c r="H34" s="27"/>
      <c r="I34" s="27"/>
      <c r="J34" s="45"/>
    </row>
    <row r="35" spans="1:10" ht="13.5" customHeight="1" x14ac:dyDescent="0.3">
      <c r="A35" s="48">
        <v>44281</v>
      </c>
      <c r="B35" s="31">
        <v>6</v>
      </c>
      <c r="C35" s="33"/>
      <c r="D35" s="33"/>
      <c r="F35" s="49">
        <v>44312</v>
      </c>
      <c r="G35" s="31">
        <v>7</v>
      </c>
      <c r="H35" s="20"/>
      <c r="I35" s="9"/>
      <c r="J35" s="45"/>
    </row>
    <row r="36" spans="1:10" ht="13.5" customHeight="1" x14ac:dyDescent="0.3">
      <c r="A36" s="48">
        <v>44282</v>
      </c>
      <c r="B36" s="27"/>
      <c r="C36" s="27"/>
      <c r="D36" s="27"/>
      <c r="F36" s="49">
        <v>44313</v>
      </c>
      <c r="G36" s="31">
        <v>8</v>
      </c>
      <c r="H36" s="33"/>
      <c r="I36" s="33"/>
      <c r="J36" s="45"/>
    </row>
    <row r="37" spans="1:10" ht="13" customHeight="1" x14ac:dyDescent="0.3">
      <c r="A37" s="48">
        <v>44283</v>
      </c>
      <c r="B37" s="27"/>
      <c r="C37" s="27"/>
      <c r="D37" s="27"/>
      <c r="F37" s="49">
        <v>44314</v>
      </c>
      <c r="G37" s="31">
        <v>8</v>
      </c>
      <c r="H37" s="33"/>
      <c r="I37" s="33"/>
      <c r="J37" s="45"/>
    </row>
    <row r="38" spans="1:10" ht="14" x14ac:dyDescent="0.3">
      <c r="A38" s="48">
        <v>44284</v>
      </c>
      <c r="B38" s="95"/>
      <c r="C38" s="96"/>
      <c r="D38" s="97"/>
      <c r="F38" s="49">
        <v>44315</v>
      </c>
      <c r="G38" s="114">
        <v>9</v>
      </c>
      <c r="H38" s="33"/>
      <c r="I38" s="33"/>
      <c r="J38" s="45"/>
    </row>
    <row r="39" spans="1:10" ht="14" x14ac:dyDescent="0.3">
      <c r="A39" s="48">
        <v>44285</v>
      </c>
      <c r="B39" s="137"/>
      <c r="C39" s="138"/>
      <c r="D39" s="139"/>
      <c r="F39" s="49">
        <v>44316</v>
      </c>
      <c r="G39" s="31">
        <v>6</v>
      </c>
      <c r="H39" s="33"/>
      <c r="I39" s="33"/>
      <c r="J39" s="45"/>
    </row>
    <row r="40" spans="1:10" ht="13" x14ac:dyDescent="0.3">
      <c r="A40" s="48">
        <v>44286</v>
      </c>
      <c r="B40" s="140"/>
      <c r="C40" s="141"/>
      <c r="D40" s="142"/>
      <c r="F40" s="8"/>
      <c r="G40" s="30"/>
      <c r="H40" s="30"/>
      <c r="I40" s="25"/>
      <c r="J40" s="45"/>
    </row>
    <row r="41" spans="1:10" x14ac:dyDescent="0.25">
      <c r="A41" s="12" t="s">
        <v>12</v>
      </c>
      <c r="B41" s="18">
        <f>SUM(B10:B14,B17:B21,B24:B28,B31:B35)</f>
        <v>152</v>
      </c>
      <c r="C41" s="162">
        <f>SUM(C10:C14,C17:C21,C24:C28,C31:C35)</f>
        <v>0</v>
      </c>
      <c r="D41" s="18"/>
      <c r="F41" s="12" t="s">
        <v>12</v>
      </c>
      <c r="G41" s="10">
        <f>SUM(G21:G25,G28:G32,G35:G39)</f>
        <v>114</v>
      </c>
      <c r="H41" s="20">
        <f>SUM(H21:H25,H28:H32,H35:H39)</f>
        <v>0</v>
      </c>
      <c r="I41" s="11"/>
    </row>
    <row r="42" spans="1:10" x14ac:dyDescent="0.25">
      <c r="A42" s="14"/>
      <c r="B42" s="6"/>
      <c r="C42" s="6"/>
      <c r="D42" s="6"/>
      <c r="F42" s="14"/>
      <c r="G42" s="6"/>
      <c r="H42" s="6"/>
      <c r="I42" s="6"/>
    </row>
    <row r="43" spans="1:10" x14ac:dyDescent="0.25">
      <c r="A43" s="14"/>
      <c r="B43" s="6"/>
      <c r="C43" s="6"/>
      <c r="D43" s="6"/>
      <c r="F43" s="14"/>
      <c r="G43" s="6"/>
      <c r="H43" s="6"/>
      <c r="I43" s="6"/>
    </row>
    <row r="45" spans="1:10" x14ac:dyDescent="0.25">
      <c r="A45" t="s">
        <v>13</v>
      </c>
    </row>
    <row r="48" spans="1:10" x14ac:dyDescent="0.25">
      <c r="A48" s="15" t="s">
        <v>5</v>
      </c>
      <c r="B48" s="15" t="s">
        <v>14</v>
      </c>
      <c r="C48" s="15"/>
    </row>
    <row r="51" spans="1:3" x14ac:dyDescent="0.25">
      <c r="A51" t="s">
        <v>15</v>
      </c>
    </row>
    <row r="54" spans="1:3" x14ac:dyDescent="0.25">
      <c r="A54" s="15" t="s">
        <v>5</v>
      </c>
      <c r="B54" s="15" t="s">
        <v>16</v>
      </c>
      <c r="C54" s="15"/>
    </row>
  </sheetData>
  <mergeCells count="5">
    <mergeCell ref="B38:D40"/>
    <mergeCell ref="B7:C7"/>
    <mergeCell ref="G7:H7"/>
    <mergeCell ref="A1:H1"/>
    <mergeCell ref="G10:I18"/>
  </mergeCells>
  <pageMargins left="0" right="0" top="3.9763779527559058E-2" bottom="0.39370078740157483" header="0" footer="0"/>
  <pageSetup paperSize="9" scale="83" pageOrder="overThenDown"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4"/>
  <sheetViews>
    <sheetView topLeftCell="A7" zoomScale="80" zoomScaleNormal="80" workbookViewId="0">
      <selection activeCell="H41" sqref="H41"/>
    </sheetView>
  </sheetViews>
  <sheetFormatPr baseColWidth="10" defaultRowHeight="12.5" x14ac:dyDescent="0.25"/>
  <cols>
    <col min="1" max="1" width="13.7265625" customWidth="1"/>
    <col min="2" max="2" width="9" customWidth="1"/>
    <col min="3" max="3" width="11.1796875" customWidth="1"/>
    <col min="4" max="4" width="12" customWidth="1"/>
    <col min="5" max="5" width="1.453125" customWidth="1"/>
    <col min="6" max="6" width="13.7265625" customWidth="1"/>
    <col min="7" max="7" width="9" customWidth="1"/>
    <col min="8" max="8" width="10.7265625" customWidth="1"/>
    <col min="9" max="9" width="11.7265625" customWidth="1"/>
    <col min="10" max="10" width="11.1796875" customWidth="1"/>
    <col min="11" max="11" width="14.1796875" customWidth="1"/>
    <col min="12" max="12" width="8.81640625" customWidth="1"/>
    <col min="13" max="13" width="11" customWidth="1"/>
    <col min="14" max="14" width="11.7265625" customWidth="1"/>
  </cols>
  <sheetData>
    <row r="1" spans="1:12" ht="20" x14ac:dyDescent="0.4">
      <c r="A1" s="77" t="s">
        <v>31</v>
      </c>
      <c r="B1" s="77"/>
      <c r="C1" s="77"/>
      <c r="D1" s="77"/>
      <c r="E1" s="77"/>
      <c r="F1" s="77"/>
      <c r="G1" s="77"/>
      <c r="H1" s="77"/>
      <c r="I1" s="77"/>
      <c r="J1" s="77"/>
      <c r="K1" s="22"/>
      <c r="L1" s="22"/>
    </row>
    <row r="2" spans="1:12" ht="35.15" customHeight="1" x14ac:dyDescent="0.4">
      <c r="C2" s="2"/>
      <c r="D2" s="23" t="s">
        <v>33</v>
      </c>
      <c r="E2" s="23"/>
      <c r="F2" s="23"/>
      <c r="G2" s="23"/>
      <c r="H2" s="23"/>
      <c r="I2" s="23"/>
      <c r="J2" s="23"/>
      <c r="K2" s="23"/>
    </row>
    <row r="3" spans="1:12" ht="19.399999999999999" customHeight="1" x14ac:dyDescent="0.3">
      <c r="A3" s="4" t="s">
        <v>1</v>
      </c>
      <c r="B3" s="5"/>
      <c r="C3" s="5"/>
    </row>
    <row r="4" spans="1:12" ht="19.399999999999999" customHeight="1" x14ac:dyDescent="0.3">
      <c r="A4" s="4" t="s">
        <v>2</v>
      </c>
      <c r="B4" s="5"/>
      <c r="C4" s="5"/>
    </row>
    <row r="7" spans="1:12" ht="15.5" x14ac:dyDescent="0.35">
      <c r="B7" s="81" t="s">
        <v>27</v>
      </c>
      <c r="C7" s="81"/>
      <c r="G7" s="81" t="s">
        <v>28</v>
      </c>
      <c r="H7" s="81"/>
    </row>
    <row r="9" spans="1:12" ht="27.65" customHeight="1" x14ac:dyDescent="0.3">
      <c r="A9" s="7" t="s">
        <v>5</v>
      </c>
      <c r="B9" s="7" t="s">
        <v>6</v>
      </c>
      <c r="C9" s="7" t="s">
        <v>7</v>
      </c>
      <c r="D9" s="7" t="s">
        <v>8</v>
      </c>
      <c r="F9" s="7" t="s">
        <v>5</v>
      </c>
      <c r="G9" s="35" t="s">
        <v>6</v>
      </c>
      <c r="H9" s="35" t="s">
        <v>7</v>
      </c>
      <c r="I9" s="35" t="s">
        <v>8</v>
      </c>
    </row>
    <row r="10" spans="1:12" ht="14.9" customHeight="1" x14ac:dyDescent="0.3">
      <c r="A10" s="28">
        <v>44317</v>
      </c>
      <c r="B10" s="112" t="s">
        <v>30</v>
      </c>
      <c r="C10" s="112"/>
      <c r="D10" s="112"/>
      <c r="E10" s="17"/>
      <c r="F10" s="75">
        <v>44348</v>
      </c>
      <c r="G10" s="153"/>
      <c r="H10" s="154"/>
      <c r="I10" s="155"/>
      <c r="J10" s="17"/>
    </row>
    <row r="11" spans="1:12" ht="14.9" customHeight="1" x14ac:dyDescent="0.3">
      <c r="A11" s="28">
        <v>44318</v>
      </c>
      <c r="B11" s="52"/>
      <c r="C11" s="52"/>
      <c r="D11" s="44"/>
      <c r="E11" s="17"/>
      <c r="F11" s="75">
        <v>44349</v>
      </c>
      <c r="G11" s="156"/>
      <c r="H11" s="157"/>
      <c r="I11" s="158"/>
      <c r="J11" s="17"/>
    </row>
    <row r="12" spans="1:12" ht="14.9" customHeight="1" x14ac:dyDescent="0.3">
      <c r="A12" s="28">
        <v>44319</v>
      </c>
      <c r="B12" s="31">
        <v>7</v>
      </c>
      <c r="C12" s="20"/>
      <c r="D12" s="9"/>
      <c r="E12" s="17"/>
      <c r="F12" s="75">
        <v>44350</v>
      </c>
      <c r="G12" s="156"/>
      <c r="H12" s="157"/>
      <c r="I12" s="158"/>
      <c r="J12" s="17"/>
    </row>
    <row r="13" spans="1:12" ht="14.9" customHeight="1" x14ac:dyDescent="0.3">
      <c r="A13" s="28">
        <v>44320</v>
      </c>
      <c r="B13" s="31">
        <v>8</v>
      </c>
      <c r="C13" s="33"/>
      <c r="D13" s="33"/>
      <c r="E13" s="17"/>
      <c r="F13" s="75">
        <v>44351</v>
      </c>
      <c r="G13" s="159"/>
      <c r="H13" s="160"/>
      <c r="I13" s="161"/>
      <c r="J13" s="17"/>
    </row>
    <row r="14" spans="1:12" ht="14.9" customHeight="1" x14ac:dyDescent="0.3">
      <c r="A14" s="28">
        <v>44321</v>
      </c>
      <c r="B14" s="31">
        <v>8</v>
      </c>
      <c r="C14" s="33"/>
      <c r="D14" s="33"/>
      <c r="E14" s="17"/>
      <c r="F14" s="75">
        <v>44352</v>
      </c>
      <c r="G14" s="52"/>
      <c r="H14" s="52"/>
      <c r="I14" s="44"/>
      <c r="J14" s="17"/>
    </row>
    <row r="15" spans="1:12" ht="14.9" customHeight="1" x14ac:dyDescent="0.3">
      <c r="A15" s="28">
        <v>44322</v>
      </c>
      <c r="B15" s="114">
        <v>9</v>
      </c>
      <c r="C15" s="33"/>
      <c r="D15" s="33"/>
      <c r="E15" s="17"/>
      <c r="F15" s="75">
        <v>44353</v>
      </c>
      <c r="G15" s="52"/>
      <c r="H15" s="52"/>
      <c r="I15" s="44"/>
      <c r="J15" s="17"/>
    </row>
    <row r="16" spans="1:12" ht="14.9" customHeight="1" x14ac:dyDescent="0.3">
      <c r="A16" s="28">
        <v>44323</v>
      </c>
      <c r="B16" s="31">
        <v>6</v>
      </c>
      <c r="C16" s="33"/>
      <c r="D16" s="33"/>
      <c r="E16" s="17"/>
      <c r="F16" s="75">
        <v>44354</v>
      </c>
      <c r="G16" s="31">
        <v>7</v>
      </c>
      <c r="H16" s="20"/>
      <c r="I16" s="9"/>
      <c r="J16" s="17"/>
    </row>
    <row r="17" spans="1:10" ht="14.9" customHeight="1" x14ac:dyDescent="0.3">
      <c r="A17" s="28">
        <v>44324</v>
      </c>
      <c r="B17" s="52"/>
      <c r="C17" s="52"/>
      <c r="D17" s="44"/>
      <c r="E17" s="17"/>
      <c r="F17" s="75">
        <v>44355</v>
      </c>
      <c r="G17" s="31">
        <v>8</v>
      </c>
      <c r="H17" s="33"/>
      <c r="I17" s="33"/>
      <c r="J17" s="17"/>
    </row>
    <row r="18" spans="1:10" ht="14.9" customHeight="1" x14ac:dyDescent="0.3">
      <c r="A18" s="28">
        <v>44325</v>
      </c>
      <c r="B18" s="52"/>
      <c r="C18" s="52"/>
      <c r="D18" s="44"/>
      <c r="E18" s="17"/>
      <c r="F18" s="75">
        <v>44356</v>
      </c>
      <c r="G18" s="31">
        <v>8</v>
      </c>
      <c r="H18" s="33"/>
      <c r="I18" s="33"/>
      <c r="J18" s="17"/>
    </row>
    <row r="19" spans="1:10" ht="14.9" customHeight="1" x14ac:dyDescent="0.3">
      <c r="A19" s="28">
        <v>44326</v>
      </c>
      <c r="B19" s="31">
        <v>7</v>
      </c>
      <c r="C19" s="20"/>
      <c r="D19" s="9"/>
      <c r="E19" s="17"/>
      <c r="F19" s="75">
        <v>44357</v>
      </c>
      <c r="G19" s="114">
        <v>9</v>
      </c>
      <c r="H19" s="33"/>
      <c r="I19" s="33"/>
      <c r="J19" s="17"/>
    </row>
    <row r="20" spans="1:10" ht="14.9" customHeight="1" x14ac:dyDescent="0.3">
      <c r="A20" s="28">
        <v>44327</v>
      </c>
      <c r="B20" s="31">
        <v>8</v>
      </c>
      <c r="C20" s="33"/>
      <c r="D20" s="33"/>
      <c r="E20" s="17"/>
      <c r="F20" s="75">
        <v>44358</v>
      </c>
      <c r="G20" s="31">
        <v>6</v>
      </c>
      <c r="H20" s="33"/>
      <c r="I20" s="33"/>
      <c r="J20" s="17"/>
    </row>
    <row r="21" spans="1:10" ht="14.9" customHeight="1" x14ac:dyDescent="0.3">
      <c r="A21" s="28">
        <v>44328</v>
      </c>
      <c r="B21" s="31">
        <v>8</v>
      </c>
      <c r="C21" s="33"/>
      <c r="D21" s="33"/>
      <c r="E21" s="17"/>
      <c r="F21" s="75">
        <v>44359</v>
      </c>
      <c r="G21" s="52"/>
      <c r="H21" s="52"/>
      <c r="I21" s="44"/>
      <c r="J21" s="17"/>
    </row>
    <row r="22" spans="1:10" ht="14.9" customHeight="1" x14ac:dyDescent="0.3">
      <c r="A22" s="28">
        <v>44329</v>
      </c>
      <c r="B22" s="150" t="s">
        <v>35</v>
      </c>
      <c r="C22" s="151"/>
      <c r="D22" s="152"/>
      <c r="E22" s="17"/>
      <c r="F22" s="75">
        <v>44360</v>
      </c>
      <c r="G22" s="52"/>
      <c r="H22" s="52"/>
      <c r="I22" s="44"/>
      <c r="J22" s="17"/>
    </row>
    <row r="23" spans="1:10" ht="14.9" customHeight="1" x14ac:dyDescent="0.3">
      <c r="A23" s="28">
        <v>44330</v>
      </c>
      <c r="B23" s="31">
        <v>7</v>
      </c>
      <c r="C23" s="47"/>
      <c r="D23" s="47"/>
      <c r="E23" s="17"/>
      <c r="F23" s="75">
        <v>44361</v>
      </c>
      <c r="G23" s="31">
        <v>7</v>
      </c>
      <c r="H23" s="20"/>
      <c r="I23" s="9"/>
      <c r="J23" s="17"/>
    </row>
    <row r="24" spans="1:10" ht="14.9" customHeight="1" x14ac:dyDescent="0.3">
      <c r="A24" s="28">
        <v>44331</v>
      </c>
      <c r="B24" s="52"/>
      <c r="C24" s="52"/>
      <c r="D24" s="44"/>
      <c r="E24" s="17"/>
      <c r="F24" s="75">
        <v>44362</v>
      </c>
      <c r="G24" s="31">
        <v>8</v>
      </c>
      <c r="H24" s="33"/>
      <c r="I24" s="33"/>
      <c r="J24" s="17"/>
    </row>
    <row r="25" spans="1:10" ht="14.9" customHeight="1" x14ac:dyDescent="0.3">
      <c r="A25" s="28">
        <v>44332</v>
      </c>
      <c r="B25" s="52"/>
      <c r="C25" s="52"/>
      <c r="D25" s="44"/>
      <c r="E25" s="17"/>
      <c r="F25" s="75">
        <v>44363</v>
      </c>
      <c r="G25" s="31">
        <v>8</v>
      </c>
      <c r="H25" s="33"/>
      <c r="I25" s="33"/>
      <c r="J25" s="17"/>
    </row>
    <row r="26" spans="1:10" ht="14.9" customHeight="1" x14ac:dyDescent="0.3">
      <c r="A26" s="28">
        <v>44333</v>
      </c>
      <c r="B26" s="31">
        <v>7</v>
      </c>
      <c r="C26" s="20"/>
      <c r="D26" s="9"/>
      <c r="E26" s="17"/>
      <c r="F26" s="75">
        <v>44364</v>
      </c>
      <c r="G26" s="114">
        <v>9</v>
      </c>
      <c r="H26" s="33"/>
      <c r="I26" s="33"/>
      <c r="J26" s="17"/>
    </row>
    <row r="27" spans="1:10" ht="14.9" customHeight="1" x14ac:dyDescent="0.3">
      <c r="A27" s="28">
        <v>44334</v>
      </c>
      <c r="B27" s="31">
        <v>8</v>
      </c>
      <c r="C27" s="33"/>
      <c r="D27" s="33"/>
      <c r="E27" s="17"/>
      <c r="F27" s="75">
        <v>44365</v>
      </c>
      <c r="G27" s="31">
        <v>6</v>
      </c>
      <c r="H27" s="33"/>
      <c r="I27" s="33"/>
      <c r="J27" s="17"/>
    </row>
    <row r="28" spans="1:10" ht="14.9" customHeight="1" x14ac:dyDescent="0.3">
      <c r="A28" s="28">
        <v>44335</v>
      </c>
      <c r="B28" s="31">
        <v>8</v>
      </c>
      <c r="C28" s="33"/>
      <c r="D28" s="33"/>
      <c r="E28" s="17"/>
      <c r="F28" s="75">
        <v>44366</v>
      </c>
      <c r="G28" s="52"/>
      <c r="H28" s="52"/>
      <c r="I28" s="44"/>
      <c r="J28" s="17"/>
    </row>
    <row r="29" spans="1:10" ht="14.9" customHeight="1" x14ac:dyDescent="0.3">
      <c r="A29" s="28">
        <v>44336</v>
      </c>
      <c r="B29" s="114">
        <v>9</v>
      </c>
      <c r="C29" s="33"/>
      <c r="D29" s="33"/>
      <c r="E29" s="17"/>
      <c r="F29" s="75">
        <v>44367</v>
      </c>
      <c r="G29" s="52"/>
      <c r="H29" s="52"/>
      <c r="I29" s="44"/>
      <c r="J29" s="17"/>
    </row>
    <row r="30" spans="1:10" ht="14.9" customHeight="1" x14ac:dyDescent="0.3">
      <c r="A30" s="28">
        <v>44337</v>
      </c>
      <c r="B30" s="31">
        <v>6</v>
      </c>
      <c r="C30" s="33"/>
      <c r="D30" s="33"/>
      <c r="E30" s="17"/>
      <c r="F30" s="75">
        <v>44368</v>
      </c>
      <c r="G30" s="31">
        <v>7</v>
      </c>
      <c r="H30" s="20"/>
      <c r="I30" s="9"/>
      <c r="J30" s="17"/>
    </row>
    <row r="31" spans="1:10" ht="14.9" customHeight="1" x14ac:dyDescent="0.3">
      <c r="A31" s="28">
        <v>44338</v>
      </c>
      <c r="B31" s="52"/>
      <c r="C31" s="52"/>
      <c r="D31" s="44"/>
      <c r="E31" s="17"/>
      <c r="F31" s="75">
        <v>44369</v>
      </c>
      <c r="G31" s="31">
        <v>8</v>
      </c>
      <c r="H31" s="33"/>
      <c r="I31" s="33"/>
      <c r="J31" s="17"/>
    </row>
    <row r="32" spans="1:10" ht="14.9" customHeight="1" x14ac:dyDescent="0.3">
      <c r="A32" s="28">
        <v>44339</v>
      </c>
      <c r="B32" s="52"/>
      <c r="C32" s="52"/>
      <c r="D32" s="44"/>
      <c r="E32" s="17"/>
      <c r="F32" s="75">
        <v>44370</v>
      </c>
      <c r="G32" s="31">
        <v>8</v>
      </c>
      <c r="H32" s="33"/>
      <c r="I32" s="33"/>
      <c r="J32" s="17"/>
    </row>
    <row r="33" spans="1:10" ht="14.9" customHeight="1" x14ac:dyDescent="0.3">
      <c r="A33" s="28">
        <v>44340</v>
      </c>
      <c r="B33" s="143" t="s">
        <v>32</v>
      </c>
      <c r="C33" s="144"/>
      <c r="D33" s="145"/>
      <c r="E33" s="17"/>
      <c r="F33" s="75">
        <v>44371</v>
      </c>
      <c r="G33" s="114">
        <v>9</v>
      </c>
      <c r="H33" s="33"/>
      <c r="I33" s="33"/>
      <c r="J33" s="17"/>
    </row>
    <row r="34" spans="1:10" ht="14.9" customHeight="1" x14ac:dyDescent="0.3">
      <c r="A34" s="28">
        <v>44341</v>
      </c>
      <c r="B34" s="146"/>
      <c r="C34" s="108"/>
      <c r="D34" s="147"/>
      <c r="E34" s="17"/>
      <c r="F34" s="75">
        <v>44372</v>
      </c>
      <c r="G34" s="31">
        <v>6</v>
      </c>
      <c r="H34" s="33"/>
      <c r="I34" s="33"/>
      <c r="J34" s="17"/>
    </row>
    <row r="35" spans="1:10" ht="14.9" customHeight="1" x14ac:dyDescent="0.3">
      <c r="A35" s="28">
        <v>44342</v>
      </c>
      <c r="B35" s="146"/>
      <c r="C35" s="108"/>
      <c r="D35" s="147"/>
      <c r="E35" s="17"/>
      <c r="F35" s="75">
        <v>44373</v>
      </c>
      <c r="G35" s="52"/>
      <c r="H35" s="52"/>
      <c r="I35" s="44"/>
      <c r="J35" s="17"/>
    </row>
    <row r="36" spans="1:10" ht="14.9" customHeight="1" x14ac:dyDescent="0.3">
      <c r="A36" s="28">
        <v>44343</v>
      </c>
      <c r="B36" s="146"/>
      <c r="C36" s="108"/>
      <c r="D36" s="147"/>
      <c r="E36" s="17"/>
      <c r="F36" s="75">
        <v>44374</v>
      </c>
      <c r="G36" s="52"/>
      <c r="H36" s="52"/>
      <c r="I36" s="44"/>
      <c r="J36" s="17"/>
    </row>
    <row r="37" spans="1:10" ht="14.9" customHeight="1" x14ac:dyDescent="0.3">
      <c r="A37" s="28">
        <v>44344</v>
      </c>
      <c r="B37" s="146"/>
      <c r="C37" s="108"/>
      <c r="D37" s="147"/>
      <c r="E37" s="17"/>
      <c r="F37" s="75">
        <v>44375</v>
      </c>
      <c r="G37" s="31">
        <v>7</v>
      </c>
      <c r="H37" s="20"/>
      <c r="I37" s="9"/>
      <c r="J37" s="17"/>
    </row>
    <row r="38" spans="1:10" ht="14.9" customHeight="1" x14ac:dyDescent="0.3">
      <c r="A38" s="28">
        <v>44345</v>
      </c>
      <c r="B38" s="146"/>
      <c r="C38" s="108"/>
      <c r="D38" s="147"/>
      <c r="E38" s="17"/>
      <c r="F38" s="75">
        <v>44376</v>
      </c>
      <c r="G38" s="31">
        <v>8</v>
      </c>
      <c r="H38" s="33"/>
      <c r="I38" s="33"/>
      <c r="J38" s="17"/>
    </row>
    <row r="39" spans="1:10" ht="14.9" customHeight="1" x14ac:dyDescent="0.3">
      <c r="A39" s="28">
        <v>44346</v>
      </c>
      <c r="B39" s="146"/>
      <c r="C39" s="108"/>
      <c r="D39" s="147"/>
      <c r="E39" s="17"/>
      <c r="F39" s="75">
        <v>44377</v>
      </c>
      <c r="G39" s="31">
        <v>8</v>
      </c>
      <c r="H39" s="33"/>
      <c r="I39" s="33"/>
      <c r="J39" s="17"/>
    </row>
    <row r="40" spans="1:10" ht="14.9" customHeight="1" x14ac:dyDescent="0.3">
      <c r="A40" s="28">
        <v>44347</v>
      </c>
      <c r="B40" s="148"/>
      <c r="C40" s="109"/>
      <c r="D40" s="149"/>
      <c r="E40" s="17"/>
      <c r="F40" s="8"/>
      <c r="G40" s="30"/>
      <c r="H40" s="30"/>
      <c r="I40" s="30"/>
      <c r="J40" s="17"/>
    </row>
    <row r="41" spans="1:10" ht="14.9" customHeight="1" x14ac:dyDescent="0.25">
      <c r="A41" s="12" t="s">
        <v>12</v>
      </c>
      <c r="B41" s="10">
        <f>SUM(B12:B16,B19:B21,B23,B26:B31,)</f>
        <v>106</v>
      </c>
      <c r="C41" s="20">
        <f>SUM(C12:C16,C19:C21,C23,C26:C31,)</f>
        <v>0</v>
      </c>
      <c r="D41" s="11"/>
      <c r="F41" s="12" t="s">
        <v>12</v>
      </c>
      <c r="G41" s="40">
        <f>SUM(G16:G20,G23:G27,G30:G34,G37:G39)</f>
        <v>137</v>
      </c>
      <c r="H41" s="40">
        <f>SUM(H16:H20,H23:H27,H30:H34,H37:H39)</f>
        <v>0</v>
      </c>
      <c r="I41" s="50"/>
    </row>
    <row r="42" spans="1:10" ht="14.9" customHeight="1" x14ac:dyDescent="0.25">
      <c r="A42" s="14"/>
      <c r="B42" s="6"/>
      <c r="C42" s="6"/>
      <c r="D42" s="6"/>
      <c r="F42" s="14"/>
      <c r="G42" s="51"/>
      <c r="H42" s="51"/>
      <c r="I42" s="51"/>
    </row>
    <row r="43" spans="1:10" ht="14.9" customHeight="1" x14ac:dyDescent="0.25">
      <c r="A43" s="14"/>
      <c r="B43" s="6"/>
      <c r="C43" s="6"/>
      <c r="D43" s="6"/>
      <c r="F43" s="14"/>
      <c r="G43" s="6"/>
      <c r="H43" s="6"/>
      <c r="I43" s="6"/>
    </row>
    <row r="45" spans="1:10" x14ac:dyDescent="0.25">
      <c r="A45" t="s">
        <v>13</v>
      </c>
    </row>
    <row r="48" spans="1:10" x14ac:dyDescent="0.25">
      <c r="A48" s="15" t="s">
        <v>5</v>
      </c>
      <c r="B48" s="15" t="s">
        <v>14</v>
      </c>
      <c r="C48" s="15"/>
    </row>
    <row r="51" spans="1:3" x14ac:dyDescent="0.25">
      <c r="A51" t="s">
        <v>15</v>
      </c>
    </row>
    <row r="54" spans="1:3" x14ac:dyDescent="0.25">
      <c r="A54" s="15" t="s">
        <v>5</v>
      </c>
      <c r="B54" s="15" t="s">
        <v>16</v>
      </c>
      <c r="C54" s="15"/>
    </row>
  </sheetData>
  <mergeCells count="7">
    <mergeCell ref="A1:J1"/>
    <mergeCell ref="B7:C7"/>
    <mergeCell ref="G7:H7"/>
    <mergeCell ref="B10:D10"/>
    <mergeCell ref="B33:D40"/>
    <mergeCell ref="B22:D22"/>
    <mergeCell ref="G10:I13"/>
  </mergeCells>
  <pageMargins left="0" right="0" top="3.9763779527559058E-2" bottom="0.39370078740157483" header="0" footer="0"/>
  <pageSetup paperSize="9" scale="97" pageOrder="overThenDown" orientation="portrait"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4"/>
  <sheetViews>
    <sheetView topLeftCell="A7" zoomScale="80" zoomScaleNormal="80" workbookViewId="0">
      <selection activeCell="D41" sqref="D41"/>
    </sheetView>
  </sheetViews>
  <sheetFormatPr baseColWidth="10" defaultColWidth="10.81640625" defaultRowHeight="12.5" x14ac:dyDescent="0.25"/>
  <cols>
    <col min="1" max="1" width="10.81640625" style="54"/>
    <col min="2" max="2" width="14.1796875" style="54" customWidth="1"/>
    <col min="3" max="7" width="10.81640625" style="54"/>
    <col min="8" max="8" width="14" style="54" customWidth="1"/>
    <col min="9" max="16384" width="10.81640625" style="54"/>
  </cols>
  <sheetData>
    <row r="1" spans="1:9" ht="20" x14ac:dyDescent="0.4">
      <c r="A1" s="53" t="s">
        <v>31</v>
      </c>
      <c r="B1" s="53"/>
      <c r="C1" s="53"/>
      <c r="D1" s="53"/>
      <c r="E1" s="53"/>
      <c r="F1" s="53"/>
      <c r="G1" s="53"/>
      <c r="H1" s="53"/>
      <c r="I1" s="53"/>
    </row>
    <row r="2" spans="1:9" ht="19" x14ac:dyDescent="0.4">
      <c r="C2" s="55"/>
      <c r="D2" s="23" t="s">
        <v>33</v>
      </c>
      <c r="E2" s="56"/>
      <c r="F2" s="56"/>
      <c r="G2" s="56"/>
      <c r="H2" s="56"/>
      <c r="I2" s="56"/>
    </row>
    <row r="3" spans="1:9" ht="13" x14ac:dyDescent="0.3">
      <c r="A3" s="57" t="s">
        <v>1</v>
      </c>
      <c r="B3" s="58"/>
      <c r="C3" s="58"/>
    </row>
    <row r="4" spans="1:9" ht="13" x14ac:dyDescent="0.3">
      <c r="A4" s="57" t="s">
        <v>2</v>
      </c>
      <c r="B4" s="58"/>
      <c r="C4" s="58"/>
    </row>
    <row r="7" spans="1:9" ht="15.5" x14ac:dyDescent="0.35">
      <c r="C7" s="113" t="s">
        <v>29</v>
      </c>
      <c r="D7" s="113"/>
    </row>
    <row r="9" spans="1:9" ht="26" x14ac:dyDescent="0.3">
      <c r="B9" s="59" t="s">
        <v>5</v>
      </c>
      <c r="C9" s="59" t="s">
        <v>6</v>
      </c>
      <c r="D9" s="59" t="s">
        <v>7</v>
      </c>
      <c r="E9" s="59" t="s">
        <v>8</v>
      </c>
    </row>
    <row r="10" spans="1:9" ht="13" x14ac:dyDescent="0.3">
      <c r="B10" s="60">
        <v>44378</v>
      </c>
      <c r="C10" s="72">
        <v>9</v>
      </c>
      <c r="D10" s="62"/>
      <c r="E10" s="63"/>
    </row>
    <row r="11" spans="1:9" ht="14" x14ac:dyDescent="0.3">
      <c r="B11" s="60">
        <v>44379</v>
      </c>
      <c r="C11" s="31">
        <v>6</v>
      </c>
      <c r="D11" s="62"/>
      <c r="E11" s="63"/>
    </row>
    <row r="12" spans="1:9" ht="13" x14ac:dyDescent="0.3">
      <c r="B12" s="60">
        <v>44380</v>
      </c>
      <c r="C12" s="61"/>
      <c r="D12" s="61"/>
      <c r="E12" s="60"/>
    </row>
    <row r="13" spans="1:9" ht="13" x14ac:dyDescent="0.3">
      <c r="B13" s="60">
        <v>44381</v>
      </c>
      <c r="C13" s="61"/>
      <c r="D13" s="61"/>
      <c r="E13" s="60"/>
    </row>
    <row r="14" spans="1:9" ht="14" x14ac:dyDescent="0.3">
      <c r="B14" s="60">
        <v>44382</v>
      </c>
      <c r="C14" s="31">
        <v>7</v>
      </c>
      <c r="D14" s="20"/>
      <c r="E14" s="9"/>
    </row>
    <row r="15" spans="1:9" ht="14" x14ac:dyDescent="0.3">
      <c r="B15" s="60">
        <v>44383</v>
      </c>
      <c r="C15" s="31">
        <v>8</v>
      </c>
      <c r="D15" s="33"/>
      <c r="E15" s="33"/>
    </row>
    <row r="16" spans="1:9" ht="14" x14ac:dyDescent="0.3">
      <c r="B16" s="60">
        <v>44384</v>
      </c>
      <c r="C16" s="31">
        <v>8</v>
      </c>
      <c r="D16" s="33"/>
      <c r="E16" s="33"/>
    </row>
    <row r="17" spans="2:5" ht="14" x14ac:dyDescent="0.3">
      <c r="B17" s="60">
        <v>44385</v>
      </c>
      <c r="C17" s="114">
        <v>9</v>
      </c>
      <c r="D17" s="33"/>
      <c r="E17" s="33"/>
    </row>
    <row r="18" spans="2:5" ht="14" x14ac:dyDescent="0.3">
      <c r="B18" s="60">
        <v>44386</v>
      </c>
      <c r="C18" s="31">
        <v>6</v>
      </c>
      <c r="D18" s="33"/>
      <c r="E18" s="33"/>
    </row>
    <row r="19" spans="2:5" ht="13" x14ac:dyDescent="0.3">
      <c r="B19" s="60">
        <v>44387</v>
      </c>
      <c r="C19" s="61"/>
      <c r="D19" s="61"/>
      <c r="E19" s="60"/>
    </row>
    <row r="20" spans="2:5" ht="13" x14ac:dyDescent="0.3">
      <c r="B20" s="60">
        <v>44388</v>
      </c>
      <c r="C20" s="61"/>
      <c r="D20" s="61"/>
      <c r="E20" s="60"/>
    </row>
    <row r="21" spans="2:5" ht="14" x14ac:dyDescent="0.3">
      <c r="B21" s="60">
        <v>44389</v>
      </c>
      <c r="C21" s="31">
        <v>7</v>
      </c>
      <c r="D21" s="20"/>
      <c r="E21" s="9"/>
    </row>
    <row r="22" spans="2:5" ht="14" x14ac:dyDescent="0.3">
      <c r="B22" s="60">
        <v>44390</v>
      </c>
      <c r="C22" s="31">
        <v>8</v>
      </c>
      <c r="D22" s="33"/>
      <c r="E22" s="33"/>
    </row>
    <row r="23" spans="2:5" ht="14" x14ac:dyDescent="0.3">
      <c r="B23" s="60">
        <v>44391</v>
      </c>
      <c r="C23" s="31">
        <v>8</v>
      </c>
      <c r="D23" s="33"/>
      <c r="E23" s="33"/>
    </row>
    <row r="24" spans="2:5" ht="14" x14ac:dyDescent="0.3">
      <c r="B24" s="60">
        <v>44392</v>
      </c>
      <c r="C24" s="114">
        <v>9</v>
      </c>
      <c r="D24" s="33"/>
      <c r="E24" s="33"/>
    </row>
    <row r="25" spans="2:5" ht="14" x14ac:dyDescent="0.3">
      <c r="B25" s="60">
        <v>44393</v>
      </c>
      <c r="C25" s="31">
        <v>6</v>
      </c>
      <c r="D25" s="33"/>
      <c r="E25" s="33"/>
    </row>
    <row r="26" spans="2:5" ht="13" x14ac:dyDescent="0.3">
      <c r="B26" s="60">
        <v>44394</v>
      </c>
      <c r="C26" s="61"/>
      <c r="D26" s="61"/>
      <c r="E26" s="60"/>
    </row>
    <row r="27" spans="2:5" ht="13" x14ac:dyDescent="0.3">
      <c r="B27" s="60">
        <v>44395</v>
      </c>
      <c r="C27" s="61"/>
      <c r="D27" s="61"/>
      <c r="E27" s="60"/>
    </row>
    <row r="28" spans="2:5" ht="14" x14ac:dyDescent="0.3">
      <c r="B28" s="60">
        <v>44396</v>
      </c>
      <c r="C28" s="31">
        <v>7</v>
      </c>
      <c r="D28" s="20"/>
      <c r="E28" s="9"/>
    </row>
    <row r="29" spans="2:5" ht="14" x14ac:dyDescent="0.3">
      <c r="B29" s="60">
        <v>44397</v>
      </c>
      <c r="C29" s="31">
        <v>8</v>
      </c>
      <c r="D29" s="33"/>
      <c r="E29" s="33"/>
    </row>
    <row r="30" spans="2:5" ht="14" x14ac:dyDescent="0.3">
      <c r="B30" s="60">
        <v>44398</v>
      </c>
      <c r="C30" s="31">
        <v>8</v>
      </c>
      <c r="D30" s="33"/>
      <c r="E30" s="33"/>
    </row>
    <row r="31" spans="2:5" ht="14" x14ac:dyDescent="0.3">
      <c r="B31" s="60">
        <v>44399</v>
      </c>
      <c r="C31" s="114">
        <v>9</v>
      </c>
      <c r="D31" s="33"/>
      <c r="E31" s="33"/>
    </row>
    <row r="32" spans="2:5" ht="14" x14ac:dyDescent="0.3">
      <c r="B32" s="60">
        <v>44400</v>
      </c>
      <c r="C32" s="31">
        <v>6</v>
      </c>
      <c r="D32" s="33"/>
      <c r="E32" s="33"/>
    </row>
    <row r="33" spans="1:5" ht="13" x14ac:dyDescent="0.3">
      <c r="B33" s="60">
        <v>44401</v>
      </c>
      <c r="C33" s="61"/>
      <c r="D33" s="61"/>
      <c r="E33" s="60"/>
    </row>
    <row r="34" spans="1:5" ht="13" x14ac:dyDescent="0.3">
      <c r="B34" s="60">
        <v>44402</v>
      </c>
      <c r="C34" s="61"/>
      <c r="D34" s="61"/>
      <c r="E34" s="60"/>
    </row>
    <row r="35" spans="1:5" ht="14" x14ac:dyDescent="0.3">
      <c r="B35" s="60">
        <v>44403</v>
      </c>
      <c r="C35" s="31">
        <v>7</v>
      </c>
      <c r="D35" s="20"/>
      <c r="E35" s="9"/>
    </row>
    <row r="36" spans="1:5" ht="14" x14ac:dyDescent="0.3">
      <c r="B36" s="60">
        <v>44404</v>
      </c>
      <c r="C36" s="31">
        <v>8</v>
      </c>
      <c r="D36" s="33"/>
      <c r="E36" s="33"/>
    </row>
    <row r="37" spans="1:5" ht="14" x14ac:dyDescent="0.3">
      <c r="B37" s="60">
        <v>44405</v>
      </c>
      <c r="C37" s="31">
        <v>8</v>
      </c>
      <c r="D37" s="33"/>
      <c r="E37" s="33"/>
    </row>
    <row r="38" spans="1:5" ht="14" x14ac:dyDescent="0.3">
      <c r="B38" s="60">
        <v>44406</v>
      </c>
      <c r="C38" s="114">
        <v>9</v>
      </c>
      <c r="D38" s="33"/>
      <c r="E38" s="33"/>
    </row>
    <row r="39" spans="1:5" ht="13" x14ac:dyDescent="0.3">
      <c r="B39" s="60">
        <v>44407</v>
      </c>
      <c r="C39" s="64"/>
      <c r="D39" s="64"/>
      <c r="E39" s="65"/>
    </row>
    <row r="40" spans="1:5" ht="13" x14ac:dyDescent="0.3">
      <c r="B40" s="60">
        <v>44408</v>
      </c>
      <c r="C40" s="64"/>
      <c r="D40" s="64"/>
      <c r="E40" s="65"/>
    </row>
    <row r="41" spans="1:5" x14ac:dyDescent="0.25">
      <c r="B41" s="66" t="s">
        <v>12</v>
      </c>
      <c r="C41" s="67">
        <f>SUM(C10:C11,C14:C18,C21:C25,C28:C32,C35:C38)</f>
        <v>161</v>
      </c>
      <c r="D41" s="163">
        <f>SUM(D10:D11,D14:D18,D21:D25,D28:D32,D35:D38)</f>
        <v>0</v>
      </c>
      <c r="E41" s="68"/>
    </row>
    <row r="45" spans="1:5" x14ac:dyDescent="0.25">
      <c r="A45" s="54" t="s">
        <v>13</v>
      </c>
    </row>
    <row r="48" spans="1:5" x14ac:dyDescent="0.25">
      <c r="A48" s="69" t="s">
        <v>5</v>
      </c>
      <c r="B48" s="69" t="s">
        <v>14</v>
      </c>
      <c r="C48" s="69"/>
    </row>
    <row r="51" spans="1:3" x14ac:dyDescent="0.25">
      <c r="A51" s="54" t="s">
        <v>15</v>
      </c>
    </row>
    <row r="54" spans="1:3" x14ac:dyDescent="0.25">
      <c r="A54" s="69" t="s">
        <v>5</v>
      </c>
      <c r="B54" s="69" t="s">
        <v>16</v>
      </c>
      <c r="C54" s="69"/>
    </row>
  </sheetData>
  <mergeCells count="1">
    <mergeCell ref="C7:D7"/>
  </mergeCells>
  <pageMargins left="0.7" right="0.7" top="0.78740157499999996" bottom="0.78740157499999996"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Anleitung</vt:lpstr>
      <vt:lpstr>Sep.+ Okt.</vt:lpstr>
      <vt:lpstr>Nov. + Dez.</vt:lpstr>
      <vt:lpstr>Jan. + Feb.</vt:lpstr>
      <vt:lpstr>März + April</vt:lpstr>
      <vt:lpstr>Mai, Juni, </vt:lpstr>
      <vt:lpstr>Juli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Martin_Leschitzok</dc:creator>
  <cp:lastModifiedBy>Andreas Arnold</cp:lastModifiedBy>
  <cp:revision>13</cp:revision>
  <cp:lastPrinted>2015-09-07T15:27:48Z</cp:lastPrinted>
  <dcterms:created xsi:type="dcterms:W3CDTF">2010-12-10T09:40:17Z</dcterms:created>
  <dcterms:modified xsi:type="dcterms:W3CDTF">2020-10-09T14:19:21Z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